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HSL FOLDER\ALIGNMENT\2025-26 (SK)\Alignment Meeting (2026-07-23)\"/>
    </mc:Choice>
  </mc:AlternateContent>
  <xr:revisionPtr revIDLastSave="0" documentId="8_{78B11784-25FF-41DF-A285-9A983DFA0E52}" xr6:coauthVersionLast="47" xr6:coauthVersionMax="47" xr10:uidLastSave="{00000000-0000-0000-0000-000000000000}"/>
  <bookViews>
    <workbookView xWindow="-108" yWindow="-108" windowWidth="23256" windowHeight="13896" xr2:uid="{CC4DDDB4-55FA-45A0-916B-23BFE39D4EBE}"/>
  </bookViews>
  <sheets>
    <sheet name="VHSL ADM 2025-26" sheetId="3" r:id="rId1"/>
    <sheet name="SQ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6" i="3" l="1"/>
  <c r="F311" i="3"/>
  <c r="A321" i="3"/>
  <c r="F53" i="3"/>
  <c r="F63" i="3"/>
  <c r="F235" i="3"/>
  <c r="G235" i="3" s="1"/>
  <c r="G206" i="3" l="1"/>
  <c r="G311" i="3"/>
  <c r="G53" i="3"/>
  <c r="H53" i="3" s="1"/>
  <c r="G63" i="3"/>
  <c r="H63" i="3" s="1"/>
  <c r="H235" i="3"/>
  <c r="F98" i="3"/>
  <c r="G98" i="3" s="1"/>
  <c r="F224" i="3"/>
  <c r="G224" i="3" s="1"/>
  <c r="F308" i="3"/>
  <c r="G308" i="3" s="1"/>
  <c r="H308" i="3" s="1"/>
  <c r="H206" i="3" l="1"/>
  <c r="H311" i="3"/>
  <c r="H98" i="3"/>
  <c r="H224" i="3"/>
  <c r="F199" i="3"/>
  <c r="F70" i="3"/>
  <c r="F2" i="3"/>
  <c r="F213" i="3"/>
  <c r="F288" i="3"/>
  <c r="F260" i="3"/>
  <c r="F162" i="3"/>
  <c r="G162" i="3" s="1"/>
  <c r="F56" i="3"/>
  <c r="F218" i="3"/>
  <c r="F225" i="3"/>
  <c r="F221" i="3"/>
  <c r="F123" i="3"/>
  <c r="F281" i="3"/>
  <c r="F176" i="3"/>
  <c r="F317" i="3"/>
  <c r="F59" i="3"/>
  <c r="F62" i="3"/>
  <c r="F106" i="3"/>
  <c r="F136" i="3"/>
  <c r="F310" i="3"/>
  <c r="F194" i="3"/>
  <c r="F202" i="3"/>
  <c r="F64" i="3"/>
  <c r="F114" i="3"/>
  <c r="F182" i="3"/>
  <c r="F48" i="3"/>
  <c r="F193" i="3"/>
  <c r="F276" i="3"/>
  <c r="F217" i="3"/>
  <c r="F246" i="3"/>
  <c r="F283" i="3"/>
  <c r="F90" i="3"/>
  <c r="F142" i="3"/>
  <c r="F189" i="3"/>
  <c r="F19" i="3"/>
  <c r="F294" i="3"/>
  <c r="F306" i="3"/>
  <c r="F183" i="3"/>
  <c r="F316" i="3"/>
  <c r="F263" i="3"/>
  <c r="F230" i="3"/>
  <c r="G230" i="3" s="1"/>
  <c r="F226" i="3"/>
  <c r="F46" i="3"/>
  <c r="F146" i="3"/>
  <c r="F8" i="3"/>
  <c r="F319" i="3"/>
  <c r="F4" i="3"/>
  <c r="F124" i="3"/>
  <c r="F239" i="3"/>
  <c r="F279" i="3"/>
  <c r="F315" i="3"/>
  <c r="F184" i="3"/>
  <c r="F130" i="3"/>
  <c r="F223" i="3"/>
  <c r="F79" i="3"/>
  <c r="F314" i="3"/>
  <c r="F27" i="3"/>
  <c r="F204" i="3"/>
  <c r="F14" i="3"/>
  <c r="F122" i="3"/>
  <c r="F318" i="3"/>
  <c r="F158" i="3"/>
  <c r="F291" i="3"/>
  <c r="F241" i="3"/>
  <c r="F92" i="3"/>
  <c r="F61" i="3"/>
  <c r="F144" i="3"/>
  <c r="F157" i="3"/>
  <c r="F147" i="3"/>
  <c r="F164" i="3"/>
  <c r="F212" i="3"/>
  <c r="F296" i="3"/>
  <c r="F117" i="3"/>
  <c r="F280" i="3"/>
  <c r="F31" i="3"/>
  <c r="G31" i="3" s="1"/>
  <c r="F286" i="3"/>
  <c r="F22" i="3"/>
  <c r="F57" i="3"/>
  <c r="F170" i="3"/>
  <c r="F82" i="3"/>
  <c r="F253" i="3"/>
  <c r="F68" i="3"/>
  <c r="F185" i="3"/>
  <c r="F25" i="3"/>
  <c r="F278" i="3"/>
  <c r="F103" i="3"/>
  <c r="F74" i="3"/>
  <c r="F287" i="3"/>
  <c r="F81" i="3"/>
  <c r="F40" i="3"/>
  <c r="F77" i="3"/>
  <c r="F219" i="3"/>
  <c r="F11" i="3"/>
  <c r="F271" i="3"/>
  <c r="F301" i="3"/>
  <c r="F20" i="3"/>
  <c r="F237" i="3"/>
  <c r="G237" i="3" s="1"/>
  <c r="F163" i="3"/>
  <c r="F277" i="3"/>
  <c r="F270" i="3"/>
  <c r="F67" i="3"/>
  <c r="F238" i="3"/>
  <c r="F115" i="3"/>
  <c r="F88" i="3"/>
  <c r="F210" i="3"/>
  <c r="F150" i="3"/>
  <c r="F264" i="3"/>
  <c r="F47" i="3"/>
  <c r="G47" i="3" s="1"/>
  <c r="F24" i="3"/>
  <c r="F266" i="3"/>
  <c r="F116" i="3"/>
  <c r="F73" i="3"/>
  <c r="F245" i="3"/>
  <c r="F255" i="3"/>
  <c r="F155" i="3"/>
  <c r="F138" i="3"/>
  <c r="F126" i="3"/>
  <c r="F192" i="3"/>
  <c r="F41" i="3"/>
  <c r="F151" i="3"/>
  <c r="F165" i="3"/>
  <c r="F125" i="3"/>
  <c r="F172" i="3"/>
  <c r="F97" i="3"/>
  <c r="F50" i="3"/>
  <c r="F96" i="3"/>
  <c r="F209" i="3"/>
  <c r="F320" i="3"/>
  <c r="F78" i="3"/>
  <c r="F302" i="3"/>
  <c r="F290" i="3"/>
  <c r="F179" i="3"/>
  <c r="F121" i="3"/>
  <c r="F181" i="3"/>
  <c r="F26" i="3"/>
  <c r="F100" i="3"/>
  <c r="F298" i="3"/>
  <c r="F191" i="3"/>
  <c r="F250" i="3"/>
  <c r="F85" i="3"/>
  <c r="G85" i="3" s="1"/>
  <c r="F127" i="3"/>
  <c r="F137" i="3"/>
  <c r="F145" i="3"/>
  <c r="F60" i="3"/>
  <c r="F140" i="3"/>
  <c r="F254" i="3"/>
  <c r="F233" i="3"/>
  <c r="F35" i="3"/>
  <c r="F101" i="3"/>
  <c r="F58" i="3"/>
  <c r="F166" i="3"/>
  <c r="F128" i="3"/>
  <c r="F229" i="3"/>
  <c r="F86" i="3"/>
  <c r="F159" i="3"/>
  <c r="F6" i="3"/>
  <c r="F160" i="3"/>
  <c r="F178" i="3"/>
  <c r="F289" i="3"/>
  <c r="F51" i="3"/>
  <c r="F29" i="3"/>
  <c r="F274" i="3"/>
  <c r="G274" i="3" s="1"/>
  <c r="F222" i="3"/>
  <c r="F118" i="3"/>
  <c r="F149" i="3"/>
  <c r="F220" i="3"/>
  <c r="F39" i="3"/>
  <c r="F52" i="3"/>
  <c r="F195" i="3"/>
  <c r="F154" i="3"/>
  <c r="F168" i="3"/>
  <c r="F109" i="3"/>
  <c r="F275" i="3"/>
  <c r="F251" i="3"/>
  <c r="G251" i="3" s="1"/>
  <c r="F38" i="3"/>
  <c r="F173" i="3"/>
  <c r="F187" i="3"/>
  <c r="F44" i="3"/>
  <c r="F148" i="3"/>
  <c r="F261" i="3"/>
  <c r="F34" i="3"/>
  <c r="F257" i="3"/>
  <c r="F94" i="3"/>
  <c r="F300" i="3"/>
  <c r="F104" i="3"/>
  <c r="F80" i="3"/>
  <c r="F23" i="3"/>
  <c r="F72" i="3"/>
  <c r="F161" i="3"/>
  <c r="F175" i="3"/>
  <c r="F110" i="3"/>
  <c r="F198" i="3"/>
  <c r="F284" i="3"/>
  <c r="F45" i="3"/>
  <c r="F112" i="3"/>
  <c r="F99" i="3"/>
  <c r="F171" i="3"/>
  <c r="F87" i="3"/>
  <c r="F30" i="3"/>
  <c r="F231" i="3"/>
  <c r="F89" i="3"/>
  <c r="F303" i="3"/>
  <c r="F262" i="3"/>
  <c r="F177" i="3"/>
  <c r="F71" i="3"/>
  <c r="F272" i="3"/>
  <c r="F203" i="3"/>
  <c r="F285" i="3"/>
  <c r="G285" i="3" s="1"/>
  <c r="F313" i="3"/>
  <c r="F111" i="3"/>
  <c r="F248" i="3"/>
  <c r="F10" i="3"/>
  <c r="F76" i="3"/>
  <c r="F119" i="3"/>
  <c r="F28" i="3"/>
  <c r="F15" i="3"/>
  <c r="F32" i="3"/>
  <c r="F267" i="3"/>
  <c r="G267" i="3" s="1"/>
  <c r="F141" i="3"/>
  <c r="F297" i="3"/>
  <c r="F236" i="3"/>
  <c r="F49" i="3"/>
  <c r="F167" i="3"/>
  <c r="F282" i="3"/>
  <c r="F55" i="3"/>
  <c r="F152" i="3"/>
  <c r="F129" i="3"/>
  <c r="F232" i="3"/>
  <c r="F95" i="3"/>
  <c r="F36" i="3"/>
  <c r="F143" i="3"/>
  <c r="G143" i="3" s="1"/>
  <c r="F256" i="3"/>
  <c r="F83" i="3"/>
  <c r="F113" i="3"/>
  <c r="F186" i="3"/>
  <c r="F249" i="3"/>
  <c r="F265" i="3"/>
  <c r="F299" i="3"/>
  <c r="F273" i="3"/>
  <c r="F240" i="3"/>
  <c r="F174" i="3"/>
  <c r="F247" i="3"/>
  <c r="F69" i="3"/>
  <c r="F269" i="3"/>
  <c r="F91" i="3"/>
  <c r="F18" i="3"/>
  <c r="F102" i="3"/>
  <c r="F197" i="3"/>
  <c r="F180" i="3"/>
  <c r="F293" i="3"/>
  <c r="F207" i="3"/>
  <c r="F295" i="3"/>
  <c r="F156" i="3"/>
  <c r="F93" i="3"/>
  <c r="F107" i="3"/>
  <c r="F215" i="3"/>
  <c r="F139" i="3"/>
  <c r="F54" i="3"/>
  <c r="F21" i="3"/>
  <c r="F227" i="3"/>
  <c r="F201" i="3"/>
  <c r="F135" i="3"/>
  <c r="F33" i="3"/>
  <c r="F205" i="3"/>
  <c r="F211" i="3"/>
  <c r="F105" i="3"/>
  <c r="F258" i="3"/>
  <c r="F242" i="3"/>
  <c r="F228" i="3"/>
  <c r="F312" i="3"/>
  <c r="F292" i="3"/>
  <c r="F153" i="3"/>
  <c r="F66" i="3"/>
  <c r="F259" i="3"/>
  <c r="F13" i="3"/>
  <c r="F244" i="3"/>
  <c r="F37" i="3"/>
  <c r="F305" i="3"/>
  <c r="F43" i="3"/>
  <c r="F216" i="3"/>
  <c r="F188" i="3"/>
  <c r="F133" i="3"/>
  <c r="F307" i="3"/>
  <c r="F243" i="3"/>
  <c r="F75" i="3"/>
  <c r="F131" i="3"/>
  <c r="F234" i="3"/>
  <c r="F17" i="3"/>
  <c r="F132" i="3"/>
  <c r="F214" i="3"/>
  <c r="F108" i="3"/>
  <c r="F3" i="3"/>
  <c r="F200" i="3"/>
  <c r="F304" i="3"/>
  <c r="F12" i="3"/>
  <c r="F7" i="3"/>
  <c r="F134" i="3"/>
  <c r="F42" i="3"/>
  <c r="F9" i="3"/>
  <c r="F268" i="3"/>
  <c r="F169" i="3"/>
  <c r="F309" i="3"/>
  <c r="F65" i="3"/>
  <c r="F196" i="3"/>
  <c r="F208" i="3"/>
  <c r="F252" i="3"/>
  <c r="F5" i="3"/>
  <c r="F120" i="3"/>
  <c r="F84" i="3"/>
  <c r="F190" i="3"/>
  <c r="F16" i="3"/>
  <c r="G16" i="3" l="1"/>
  <c r="H16" i="3" s="1"/>
  <c r="G153" i="3"/>
  <c r="H153" i="3" s="1"/>
  <c r="G197" i="3"/>
  <c r="H197" i="3" s="1"/>
  <c r="G203" i="3"/>
  <c r="H203" i="3" s="1"/>
  <c r="G99" i="3"/>
  <c r="H99" i="3" s="1"/>
  <c r="G104" i="3"/>
  <c r="H104" i="3" s="1"/>
  <c r="G250" i="3"/>
  <c r="H250" i="3" s="1"/>
  <c r="G320" i="3"/>
  <c r="H320" i="3" s="1"/>
  <c r="G126" i="3"/>
  <c r="H126" i="3" s="1"/>
  <c r="G280" i="3"/>
  <c r="H280" i="3" s="1"/>
  <c r="G158" i="3"/>
  <c r="H158" i="3" s="1"/>
  <c r="G184" i="3"/>
  <c r="H184" i="3" s="1"/>
  <c r="G260" i="3"/>
  <c r="H260" i="3" s="1"/>
  <c r="G278" i="3"/>
  <c r="H278" i="3" s="1"/>
  <c r="G9" i="3"/>
  <c r="H9" i="3" s="1"/>
  <c r="G133" i="3"/>
  <c r="H133" i="3" s="1"/>
  <c r="G292" i="3"/>
  <c r="H292" i="3" s="1"/>
  <c r="G21" i="3"/>
  <c r="H21" i="3" s="1"/>
  <c r="G102" i="3"/>
  <c r="H102" i="3" s="1"/>
  <c r="G240" i="3"/>
  <c r="H240" i="3" s="1"/>
  <c r="G95" i="3"/>
  <c r="H95" i="3" s="1"/>
  <c r="G32" i="3"/>
  <c r="H32" i="3" s="1"/>
  <c r="G272" i="3"/>
  <c r="H272" i="3" s="1"/>
  <c r="G300" i="3"/>
  <c r="H300" i="3" s="1"/>
  <c r="G109" i="3"/>
  <c r="H109" i="3" s="1"/>
  <c r="G51" i="3"/>
  <c r="H51" i="3" s="1"/>
  <c r="G58" i="3"/>
  <c r="H58" i="3" s="1"/>
  <c r="G191" i="3"/>
  <c r="H191" i="3" s="1"/>
  <c r="G209" i="3"/>
  <c r="H209" i="3" s="1"/>
  <c r="G138" i="3"/>
  <c r="H138" i="3" s="1"/>
  <c r="G150" i="3"/>
  <c r="H150" i="3" s="1"/>
  <c r="G301" i="3"/>
  <c r="H301" i="3" s="1"/>
  <c r="G25" i="3"/>
  <c r="H25" i="3" s="1"/>
  <c r="G117" i="3"/>
  <c r="H117" i="3" s="1"/>
  <c r="G318" i="3"/>
  <c r="H318" i="3" s="1"/>
  <c r="G315" i="3"/>
  <c r="H315" i="3" s="1"/>
  <c r="G316" i="3"/>
  <c r="H316" i="3" s="1"/>
  <c r="G276" i="3"/>
  <c r="H276" i="3" s="1"/>
  <c r="G59" i="3"/>
  <c r="H59" i="3" s="1"/>
  <c r="G288" i="3"/>
  <c r="H288" i="3" s="1"/>
  <c r="G190" i="3"/>
  <c r="H190" i="3" s="1"/>
  <c r="G42" i="3"/>
  <c r="H42" i="3" s="1"/>
  <c r="G188" i="3"/>
  <c r="H188" i="3" s="1"/>
  <c r="G312" i="3"/>
  <c r="H312" i="3" s="1"/>
  <c r="G54" i="3"/>
  <c r="H54" i="3" s="1"/>
  <c r="G18" i="3"/>
  <c r="H18" i="3" s="1"/>
  <c r="G273" i="3"/>
  <c r="H273" i="3" s="1"/>
  <c r="G232" i="3"/>
  <c r="H232" i="3" s="1"/>
  <c r="G15" i="3"/>
  <c r="H15" i="3" s="1"/>
  <c r="G71" i="3"/>
  <c r="H71" i="3" s="1"/>
  <c r="G112" i="3"/>
  <c r="H112" i="3" s="1"/>
  <c r="G94" i="3"/>
  <c r="H94" i="3" s="1"/>
  <c r="G168" i="3"/>
  <c r="H168" i="3" s="1"/>
  <c r="G289" i="3"/>
  <c r="H289" i="3" s="1"/>
  <c r="G101" i="3"/>
  <c r="H101" i="3" s="1"/>
  <c r="G298" i="3"/>
  <c r="H298" i="3" s="1"/>
  <c r="G96" i="3"/>
  <c r="H96" i="3" s="1"/>
  <c r="G155" i="3"/>
  <c r="H155" i="3" s="1"/>
  <c r="G210" i="3"/>
  <c r="H210" i="3" s="1"/>
  <c r="G271" i="3"/>
  <c r="H271" i="3" s="1"/>
  <c r="G185" i="3"/>
  <c r="H185" i="3" s="1"/>
  <c r="G296" i="3"/>
  <c r="H296" i="3" s="1"/>
  <c r="G122" i="3"/>
  <c r="H122" i="3" s="1"/>
  <c r="G279" i="3"/>
  <c r="H279" i="3" s="1"/>
  <c r="G183" i="3"/>
  <c r="H183" i="3" s="1"/>
  <c r="G193" i="3"/>
  <c r="H193" i="3" s="1"/>
  <c r="G317" i="3"/>
  <c r="H317" i="3" s="1"/>
  <c r="G213" i="3"/>
  <c r="H213" i="3" s="1"/>
  <c r="G84" i="3"/>
  <c r="H84" i="3" s="1"/>
  <c r="G134" i="3"/>
  <c r="H134" i="3" s="1"/>
  <c r="G216" i="3"/>
  <c r="H216" i="3" s="1"/>
  <c r="G228" i="3"/>
  <c r="H228" i="3" s="1"/>
  <c r="G139" i="3"/>
  <c r="H139" i="3" s="1"/>
  <c r="G91" i="3"/>
  <c r="H91" i="3" s="1"/>
  <c r="G299" i="3"/>
  <c r="H299" i="3" s="1"/>
  <c r="G129" i="3"/>
  <c r="H129" i="3" s="1"/>
  <c r="G28" i="3"/>
  <c r="H28" i="3" s="1"/>
  <c r="G177" i="3"/>
  <c r="H177" i="3" s="1"/>
  <c r="G45" i="3"/>
  <c r="H45" i="3" s="1"/>
  <c r="G257" i="3"/>
  <c r="H257" i="3" s="1"/>
  <c r="G154" i="3"/>
  <c r="H154" i="3" s="1"/>
  <c r="G178" i="3"/>
  <c r="H178" i="3" s="1"/>
  <c r="G35" i="3"/>
  <c r="H35" i="3" s="1"/>
  <c r="G100" i="3"/>
  <c r="H100" i="3" s="1"/>
  <c r="G50" i="3"/>
  <c r="H50" i="3" s="1"/>
  <c r="G88" i="3"/>
  <c r="H88" i="3" s="1"/>
  <c r="G11" i="3"/>
  <c r="H11" i="3" s="1"/>
  <c r="G68" i="3"/>
  <c r="H68" i="3" s="1"/>
  <c r="G212" i="3"/>
  <c r="H212" i="3" s="1"/>
  <c r="G239" i="3"/>
  <c r="H239" i="3" s="1"/>
  <c r="G306" i="3"/>
  <c r="H306" i="3" s="1"/>
  <c r="G48" i="3"/>
  <c r="H48" i="3" s="1"/>
  <c r="G176" i="3"/>
  <c r="H176" i="3" s="1"/>
  <c r="G2" i="3"/>
  <c r="H2" i="3" s="1"/>
  <c r="G275" i="3"/>
  <c r="H275" i="3" s="1"/>
  <c r="G263" i="3"/>
  <c r="H263" i="3" s="1"/>
  <c r="G268" i="3"/>
  <c r="H268" i="3" s="1"/>
  <c r="H267" i="3"/>
  <c r="G242" i="3"/>
  <c r="H242" i="3" s="1"/>
  <c r="G119" i="3"/>
  <c r="H119" i="3" s="1"/>
  <c r="G195" i="3"/>
  <c r="H195" i="3" s="1"/>
  <c r="G97" i="3"/>
  <c r="H97" i="3" s="1"/>
  <c r="G253" i="3"/>
  <c r="H253" i="3" s="1"/>
  <c r="G124" i="3"/>
  <c r="H124" i="3" s="1"/>
  <c r="G294" i="3"/>
  <c r="H294" i="3" s="1"/>
  <c r="G234" i="3"/>
  <c r="H234" i="3" s="1"/>
  <c r="G69" i="3"/>
  <c r="H69" i="3" s="1"/>
  <c r="G303" i="3"/>
  <c r="H303" i="3" s="1"/>
  <c r="G6" i="3"/>
  <c r="H6" i="3" s="1"/>
  <c r="G172" i="3"/>
  <c r="H172" i="3" s="1"/>
  <c r="G82" i="3"/>
  <c r="H82" i="3" s="1"/>
  <c r="G4" i="3"/>
  <c r="H4" i="3" s="1"/>
  <c r="G123" i="3"/>
  <c r="H123" i="3" s="1"/>
  <c r="G217" i="3"/>
  <c r="H217" i="3" s="1"/>
  <c r="G37" i="3"/>
  <c r="H37" i="3" s="1"/>
  <c r="G282" i="3"/>
  <c r="H282" i="3" s="1"/>
  <c r="G148" i="3"/>
  <c r="H148" i="3" s="1"/>
  <c r="G170" i="3"/>
  <c r="H170" i="3" s="1"/>
  <c r="G319" i="3"/>
  <c r="H319" i="3" s="1"/>
  <c r="G221" i="3"/>
  <c r="H221" i="3" s="1"/>
  <c r="G62" i="3"/>
  <c r="H62" i="3" s="1"/>
  <c r="G200" i="3"/>
  <c r="H200" i="3" s="1"/>
  <c r="G156" i="3"/>
  <c r="H156" i="3" s="1"/>
  <c r="G247" i="3"/>
  <c r="H247" i="3" s="1"/>
  <c r="G167" i="3"/>
  <c r="H167" i="3" s="1"/>
  <c r="G175" i="3"/>
  <c r="H175" i="3" s="1"/>
  <c r="G44" i="3"/>
  <c r="H44" i="3" s="1"/>
  <c r="G220" i="3"/>
  <c r="H220" i="3" s="1"/>
  <c r="G86" i="3"/>
  <c r="H86" i="3" s="1"/>
  <c r="G60" i="3"/>
  <c r="H60" i="3" s="1"/>
  <c r="G121" i="3"/>
  <c r="H121" i="3" s="1"/>
  <c r="G165" i="3"/>
  <c r="H165" i="3" s="1"/>
  <c r="G270" i="3"/>
  <c r="H270" i="3" s="1"/>
  <c r="G81" i="3"/>
  <c r="H81" i="3" s="1"/>
  <c r="G57" i="3"/>
  <c r="H57" i="3" s="1"/>
  <c r="G144" i="3"/>
  <c r="H144" i="3" s="1"/>
  <c r="G27" i="3"/>
  <c r="H27" i="3" s="1"/>
  <c r="G8" i="3"/>
  <c r="H8" i="3" s="1"/>
  <c r="G142" i="3"/>
  <c r="H142" i="3" s="1"/>
  <c r="G202" i="3"/>
  <c r="H202" i="3" s="1"/>
  <c r="G196" i="3"/>
  <c r="H196" i="3" s="1"/>
  <c r="G3" i="3"/>
  <c r="H3" i="3" s="1"/>
  <c r="G75" i="3"/>
  <c r="H75" i="3" s="1"/>
  <c r="G13" i="3"/>
  <c r="H13" i="3" s="1"/>
  <c r="G205" i="3"/>
  <c r="H205" i="3" s="1"/>
  <c r="G295" i="3"/>
  <c r="H295" i="3" s="1"/>
  <c r="G113" i="3"/>
  <c r="H113" i="3" s="1"/>
  <c r="G49" i="3"/>
  <c r="H49" i="3" s="1"/>
  <c r="G248" i="3"/>
  <c r="H248" i="3" s="1"/>
  <c r="G161" i="3"/>
  <c r="H161" i="3" s="1"/>
  <c r="G187" i="3"/>
  <c r="H187" i="3" s="1"/>
  <c r="G149" i="3"/>
  <c r="H149" i="3" s="1"/>
  <c r="G229" i="3"/>
  <c r="H229" i="3" s="1"/>
  <c r="G145" i="3"/>
  <c r="H145" i="3" s="1"/>
  <c r="G179" i="3"/>
  <c r="H179" i="3" s="1"/>
  <c r="G116" i="3"/>
  <c r="H116" i="3" s="1"/>
  <c r="G22" i="3"/>
  <c r="H22" i="3" s="1"/>
  <c r="G61" i="3"/>
  <c r="H61" i="3" s="1"/>
  <c r="G314" i="3"/>
  <c r="H314" i="3" s="1"/>
  <c r="G146" i="3"/>
  <c r="H146" i="3" s="1"/>
  <c r="G90" i="3"/>
  <c r="H90" i="3" s="1"/>
  <c r="G194" i="3"/>
  <c r="H194" i="3" s="1"/>
  <c r="G225" i="3"/>
  <c r="H225" i="3" s="1"/>
  <c r="G17" i="3"/>
  <c r="H17" i="3" s="1"/>
  <c r="G227" i="3"/>
  <c r="H227" i="3" s="1"/>
  <c r="G120" i="3"/>
  <c r="H120" i="3" s="1"/>
  <c r="G43" i="3"/>
  <c r="H43" i="3" s="1"/>
  <c r="G265" i="3"/>
  <c r="H265" i="3" s="1"/>
  <c r="G284" i="3"/>
  <c r="H284" i="3" s="1"/>
  <c r="G26" i="3"/>
  <c r="H26" i="3" s="1"/>
  <c r="G219" i="3"/>
  <c r="H219" i="3" s="1"/>
  <c r="G281" i="3"/>
  <c r="H281" i="3" s="1"/>
  <c r="G305" i="3"/>
  <c r="H305" i="3" s="1"/>
  <c r="G249" i="3"/>
  <c r="H249" i="3" s="1"/>
  <c r="G198" i="3"/>
  <c r="H198" i="3" s="1"/>
  <c r="G245" i="3"/>
  <c r="H245" i="3" s="1"/>
  <c r="G147" i="3"/>
  <c r="H147" i="3" s="1"/>
  <c r="G304" i="3"/>
  <c r="H304" i="3" s="1"/>
  <c r="G93" i="3"/>
  <c r="H93" i="3" s="1"/>
  <c r="G89" i="3"/>
  <c r="H89" i="3" s="1"/>
  <c r="G159" i="3"/>
  <c r="H159" i="3" s="1"/>
  <c r="G73" i="3"/>
  <c r="H73" i="3" s="1"/>
  <c r="G157" i="3"/>
  <c r="H157" i="3" s="1"/>
  <c r="G189" i="3"/>
  <c r="H189" i="3" s="1"/>
  <c r="G166" i="3"/>
  <c r="H166" i="3" s="1"/>
  <c r="G208" i="3"/>
  <c r="H208" i="3" s="1"/>
  <c r="G211" i="3"/>
  <c r="H211" i="3" s="1"/>
  <c r="G186" i="3"/>
  <c r="H186" i="3" s="1"/>
  <c r="G65" i="3"/>
  <c r="H65" i="3" s="1"/>
  <c r="G259" i="3"/>
  <c r="H259" i="3" s="1"/>
  <c r="G83" i="3"/>
  <c r="H83" i="3" s="1"/>
  <c r="G72" i="3"/>
  <c r="H72" i="3" s="1"/>
  <c r="G128" i="3"/>
  <c r="H128" i="3" s="1"/>
  <c r="G290" i="3"/>
  <c r="H290" i="3" s="1"/>
  <c r="G277" i="3"/>
  <c r="H277" i="3" s="1"/>
  <c r="G287" i="3"/>
  <c r="H287" i="3" s="1"/>
  <c r="G92" i="3"/>
  <c r="H92" i="3" s="1"/>
  <c r="G79" i="3"/>
  <c r="H79" i="3" s="1"/>
  <c r="G46" i="3"/>
  <c r="H46" i="3" s="1"/>
  <c r="G283" i="3"/>
  <c r="H283" i="3" s="1"/>
  <c r="G310" i="3"/>
  <c r="H310" i="3" s="1"/>
  <c r="G218" i="3"/>
  <c r="H218" i="3" s="1"/>
  <c r="G264" i="3"/>
  <c r="H264" i="3" s="1"/>
  <c r="G269" i="3"/>
  <c r="H269" i="3" s="1"/>
  <c r="G262" i="3"/>
  <c r="H262" i="3" s="1"/>
  <c r="G160" i="3"/>
  <c r="H160" i="3" s="1"/>
  <c r="G255" i="3"/>
  <c r="H255" i="3" s="1"/>
  <c r="G164" i="3"/>
  <c r="H164" i="3" s="1"/>
  <c r="G182" i="3"/>
  <c r="H182" i="3" s="1"/>
  <c r="G12" i="3"/>
  <c r="H12" i="3" s="1"/>
  <c r="G107" i="3"/>
  <c r="H107" i="3" s="1"/>
  <c r="G261" i="3"/>
  <c r="H261" i="3" s="1"/>
  <c r="G254" i="3"/>
  <c r="H254" i="3" s="1"/>
  <c r="G238" i="3"/>
  <c r="H238" i="3" s="1"/>
  <c r="G114" i="3"/>
  <c r="H114" i="3" s="1"/>
  <c r="G110" i="3"/>
  <c r="H110" i="3" s="1"/>
  <c r="G140" i="3"/>
  <c r="H140" i="3" s="1"/>
  <c r="G40" i="3"/>
  <c r="H40" i="3" s="1"/>
  <c r="G64" i="3"/>
  <c r="H64" i="3" s="1"/>
  <c r="G244" i="3"/>
  <c r="H244" i="3" s="1"/>
  <c r="G10" i="3"/>
  <c r="H10" i="3" s="1"/>
  <c r="G108" i="3"/>
  <c r="H108" i="3" s="1"/>
  <c r="G33" i="3"/>
  <c r="H33" i="3" s="1"/>
  <c r="G111" i="3"/>
  <c r="H111" i="3" s="1"/>
  <c r="G118" i="3"/>
  <c r="H118" i="3" s="1"/>
  <c r="G151" i="3"/>
  <c r="H151" i="3" s="1"/>
  <c r="G309" i="3"/>
  <c r="H309" i="3" s="1"/>
  <c r="G243" i="3"/>
  <c r="H243" i="3" s="1"/>
  <c r="G135" i="3"/>
  <c r="H135" i="3" s="1"/>
  <c r="G297" i="3"/>
  <c r="H297" i="3" s="1"/>
  <c r="G41" i="3"/>
  <c r="H41" i="3" s="1"/>
  <c r="G307" i="3"/>
  <c r="H307" i="3" s="1"/>
  <c r="G7" i="3"/>
  <c r="H7" i="3" s="1"/>
  <c r="G215" i="3"/>
  <c r="H215" i="3" s="1"/>
  <c r="G152" i="3"/>
  <c r="H152" i="3" s="1"/>
  <c r="G34" i="3"/>
  <c r="H34" i="3" s="1"/>
  <c r="G233" i="3"/>
  <c r="H233" i="3" s="1"/>
  <c r="G115" i="3"/>
  <c r="H115" i="3" s="1"/>
  <c r="G14" i="3"/>
  <c r="H14" i="3" s="1"/>
  <c r="G70" i="3"/>
  <c r="H70" i="3" s="1"/>
  <c r="G5" i="3"/>
  <c r="H5" i="3" s="1"/>
  <c r="G258" i="3"/>
  <c r="H258" i="3" s="1"/>
  <c r="G55" i="3"/>
  <c r="H55" i="3" s="1"/>
  <c r="G52" i="3"/>
  <c r="H52" i="3" s="1"/>
  <c r="G181" i="3"/>
  <c r="H181" i="3" s="1"/>
  <c r="G77" i="3"/>
  <c r="H77" i="3" s="1"/>
  <c r="G19" i="3"/>
  <c r="H19" i="3" s="1"/>
  <c r="G29" i="3"/>
  <c r="H29" i="3" s="1"/>
  <c r="G252" i="3"/>
  <c r="H252" i="3" s="1"/>
  <c r="G105" i="3"/>
  <c r="H105" i="3" s="1"/>
  <c r="G76" i="3"/>
  <c r="H76" i="3" s="1"/>
  <c r="G39" i="3"/>
  <c r="H39" i="3" s="1"/>
  <c r="G125" i="3"/>
  <c r="H125" i="3" s="1"/>
  <c r="G67" i="3"/>
  <c r="H67" i="3" s="1"/>
  <c r="G204" i="3"/>
  <c r="H204" i="3" s="1"/>
  <c r="G199" i="3"/>
  <c r="H199" i="3" s="1"/>
  <c r="G131" i="3"/>
  <c r="H131" i="3" s="1"/>
  <c r="G231" i="3"/>
  <c r="H231" i="3" s="1"/>
  <c r="G207" i="3"/>
  <c r="H207" i="3" s="1"/>
  <c r="G236" i="3"/>
  <c r="H236" i="3" s="1"/>
  <c r="G30" i="3"/>
  <c r="H30" i="3" s="1"/>
  <c r="G173" i="3"/>
  <c r="H173" i="3" s="1"/>
  <c r="G137" i="3"/>
  <c r="H137" i="3" s="1"/>
  <c r="G266" i="3"/>
  <c r="H266" i="3" s="1"/>
  <c r="G214" i="3"/>
  <c r="H214" i="3" s="1"/>
  <c r="G293" i="3"/>
  <c r="H293" i="3" s="1"/>
  <c r="G174" i="3"/>
  <c r="H174" i="3" s="1"/>
  <c r="G256" i="3"/>
  <c r="H256" i="3" s="1"/>
  <c r="G313" i="3"/>
  <c r="H313" i="3" s="1"/>
  <c r="G87" i="3"/>
  <c r="H87" i="3" s="1"/>
  <c r="G23" i="3"/>
  <c r="H23" i="3" s="1"/>
  <c r="G38" i="3"/>
  <c r="H38" i="3" s="1"/>
  <c r="G222" i="3"/>
  <c r="H222" i="3" s="1"/>
  <c r="G127" i="3"/>
  <c r="H127" i="3" s="1"/>
  <c r="G302" i="3"/>
  <c r="H302" i="3" s="1"/>
  <c r="G24" i="3"/>
  <c r="H24" i="3" s="1"/>
  <c r="G163" i="3"/>
  <c r="H163" i="3" s="1"/>
  <c r="G74" i="3"/>
  <c r="H74" i="3" s="1"/>
  <c r="G286" i="3"/>
  <c r="H286" i="3" s="1"/>
  <c r="G241" i="3"/>
  <c r="H241" i="3" s="1"/>
  <c r="G223" i="3"/>
  <c r="H223" i="3" s="1"/>
  <c r="G226" i="3"/>
  <c r="H226" i="3" s="1"/>
  <c r="G246" i="3"/>
  <c r="H246" i="3" s="1"/>
  <c r="G136" i="3"/>
  <c r="H136" i="3" s="1"/>
  <c r="G56" i="3"/>
  <c r="H56" i="3" s="1"/>
  <c r="G169" i="3"/>
  <c r="H169" i="3" s="1"/>
  <c r="G132" i="3"/>
  <c r="H132" i="3" s="1"/>
  <c r="G66" i="3"/>
  <c r="H66" i="3" s="1"/>
  <c r="G201" i="3"/>
  <c r="H201" i="3" s="1"/>
  <c r="G180" i="3"/>
  <c r="H180" i="3" s="1"/>
  <c r="H143" i="3"/>
  <c r="G141" i="3"/>
  <c r="H141" i="3" s="1"/>
  <c r="H285" i="3"/>
  <c r="G171" i="3"/>
  <c r="H171" i="3" s="1"/>
  <c r="G80" i="3"/>
  <c r="H80" i="3" s="1"/>
  <c r="H251" i="3"/>
  <c r="H274" i="3"/>
  <c r="H85" i="3"/>
  <c r="G78" i="3"/>
  <c r="H78" i="3" s="1"/>
  <c r="G192" i="3"/>
  <c r="H192" i="3" s="1"/>
  <c r="H47" i="3"/>
  <c r="H237" i="3"/>
  <c r="G103" i="3"/>
  <c r="H103" i="3" s="1"/>
  <c r="H31" i="3"/>
  <c r="G291" i="3"/>
  <c r="H291" i="3" s="1"/>
  <c r="G130" i="3"/>
  <c r="H130" i="3" s="1"/>
  <c r="H230" i="3"/>
  <c r="G106" i="3"/>
  <c r="H106" i="3" s="1"/>
  <c r="H162" i="3"/>
  <c r="G36" i="3"/>
  <c r="H36" i="3" s="1"/>
  <c r="G20" i="3"/>
  <c r="H20" i="3" s="1"/>
</calcChain>
</file>

<file path=xl/sharedStrings.xml><?xml version="1.0" encoding="utf-8"?>
<sst xmlns="http://schemas.openxmlformats.org/spreadsheetml/2006/main" count="381" uniqueCount="374">
  <si>
    <t>G12</t>
  </si>
  <si>
    <t>SELECT NAME||' ('|| LPAD (instit_num, 4, 0)||')'school,</t>
  </si>
  <si>
    <t>SUM (CASE WHEN grade_code = '09' THEN adm_cnt ELSE 0 END) g9,</t>
  </si>
  <si>
    <t>SUM (CASE WHEN grade_code = '10' THEN adm_cnt ELSE 0 END) g10,</t>
  </si>
  <si>
    <t>SUM (CASE WHEN grade_code = '11' THEN adm_cnt ELSE 0 END) g11,</t>
  </si>
  <si>
    <t>SUM (CASE WHEN grade_code = '12' THEN adm_cnt ELSE 0 END) g12</t>
  </si>
  <si>
    <t>FROM (SELECT   round(SUM(stu_adm),2) adm_cnt,beg_sch_yr,</t>
  </si>
  <si>
    <t>reporting_edagency_num edagency_num, grade_code,</t>
  </si>
  <si>
    <t>reporting_institution_id institution_id</t>
  </si>
  <si>
    <t>FROM student_rec sr</t>
  </si>
  <si>
    <t>WHERE file_submission_type_id = 2</t>
  </si>
  <si>
    <t>AND reporting_edagency_num = 917</t>
  </si>
  <si>
    <t>and serving_edagency_num not in (267,271)</t>
  </si>
  <si>
    <t>AND beg_sch_yr = :p_beg_sch_yr</t>
  </si>
  <si>
    <t>and sr.NON_PUBLIC_STUDENT_FTE is null</t>
  </si>
  <si>
    <t>and nvl(sr.TUITION_PAID_TYPE_ID,0) not in (3,7,9)</t>
  </si>
  <si>
    <t>AND grade_code IN ('09', '10', '11', '12')</t>
  </si>
  <si>
    <t>AND (MONTHS_BETWEEN(TO_DATE ('08/01/' || :p_beg_sch_yr,'MM/DD/YYYY'), birthdate)/12 )&lt;19 -- change date validation from 9/1 to 8/1 per Req:7217</t>
  </si>
  <si>
    <t>GROUP BY beg_sch_yr,</t>
  </si>
  <si>
    <t>grade_code,</t>
  </si>
  <si>
    <t>reporting_edagency_num,</t>
  </si>
  <si>
    <t>reporting_institution_id</t>
  </si>
  <si>
    <t>union</t>
  </si>
  <si>
    <t>SELECT   SUM(stu_adm) adm_cnt,beg_sch_yr,</t>
  </si>
  <si>
    <t>serving_edagency_num edagency_num, grade_code,</t>
  </si>
  <si>
    <t>serving_institution_id institution_id</t>
  </si>
  <si>
    <t>AND serving_edagency_num in (267,271)</t>
  </si>
  <si>
    <t>--AND serving_edagency_num = :p_edagency_num</t>
  </si>
  <si>
    <t>and beg_sch_yr = :p_beg_sch_yr</t>
  </si>
  <si>
    <t>and sr.TUITION_PAID_TYPE_ID not in (3,7,9)</t>
  </si>
  <si>
    <t>serving_edagency_num,</t>
  </si>
  <si>
    <t>serving_institution_id) adm,</t>
  </si>
  <si>
    <t>institution_archive ia</t>
  </si>
  <si>
    <t>WHERE ia.beg_sch_yr = adm.beg_sch_yr</t>
  </si>
  <si>
    <t>AND ia.institution_id = adm.institution_id</t>
  </si>
  <si>
    <t>AND ia.operation_status_id = 1</t>
  </si>
  <si>
    <t>AND ia.instit_admin_type_id != 30</t>
  </si>
  <si>
    <t>GROUP BY instit_num,  NAME</t>
  </si>
  <si>
    <t>order by school</t>
  </si>
  <si>
    <t>YORKTOWN HIGH (0330)</t>
  </si>
  <si>
    <t>YORK HIGH (0030)</t>
  </si>
  <si>
    <t>WOODSIDE HIGH (1396)</t>
  </si>
  <si>
    <t>WOODGROVE HIGH (0590)</t>
  </si>
  <si>
    <t>WOODBRIDGE HIGH (0060)</t>
  </si>
  <si>
    <t>WINDSOR HIGH (0250)</t>
  </si>
  <si>
    <t>WILSON MEMORIAL HIGH (0720)</t>
  </si>
  <si>
    <t>WILLIAM MONROE HIGH (0072)</t>
  </si>
  <si>
    <t>WILLIAM FLEMING HIGH (0400)</t>
  </si>
  <si>
    <t>WILLIAM CAMPBELL HIGH (0542)</t>
  </si>
  <si>
    <t>WILLIAM BYRD HIGH (0630)</t>
  </si>
  <si>
    <t>WESTMORELAND HIGH (0120)</t>
  </si>
  <si>
    <t>WESTFIELD HIGH (2228)</t>
  </si>
  <si>
    <t>WESTERN BRANCH HIGH (0840)</t>
  </si>
  <si>
    <t>WESTERN ALBEMARLE HIGH (0140)</t>
  </si>
  <si>
    <t>WEST SPRINGFIELD HIGH (1610)</t>
  </si>
  <si>
    <t>WEST POTOMAC HIGH (0900)</t>
  </si>
  <si>
    <t>WEST POINT MIDDLE/HIGH (0290)</t>
  </si>
  <si>
    <t>WAYNESBORO HIGH (0600)</t>
  </si>
  <si>
    <t>WASHINGTON LIBERTY HIGH (0080)</t>
  </si>
  <si>
    <t>WARWICK HIGH (1070)</t>
  </si>
  <si>
    <t>WARREN COUNTY HIGH (0230)</t>
  </si>
  <si>
    <t>WARHILL HIGH (0204)</t>
  </si>
  <si>
    <t>WAKEFIELD HIGH (0450)</t>
  </si>
  <si>
    <t>VIRGINIA HIGH (0080)</t>
  </si>
  <si>
    <t>VARINA HIGH (0580)</t>
  </si>
  <si>
    <t>UNITY REED HIGH (0680)</t>
  </si>
  <si>
    <t>UNION HIGH (1010)</t>
  </si>
  <si>
    <t>TWIN SPRINGS HIGH (0780)</t>
  </si>
  <si>
    <t>TUSCARORA HIGH (0200)</t>
  </si>
  <si>
    <t>TURNER ASHBY HIGH (0850)</t>
  </si>
  <si>
    <t>TUNSTALL HIGH (1730)</t>
  </si>
  <si>
    <t>THOMAS WALKER HIGH (0880)</t>
  </si>
  <si>
    <t>THOMAS JEFFERSON HIGH (0020)</t>
  </si>
  <si>
    <t>THOMAS DALE HIGH (0610)</t>
  </si>
  <si>
    <t>TAZEWELL HIGH (0890)</t>
  </si>
  <si>
    <t>TALLWOOD HIGH (0920)</t>
  </si>
  <si>
    <t>TABB HIGH (0230)</t>
  </si>
  <si>
    <t>SUSSEX CENTRAL HIGH (0340)</t>
  </si>
  <si>
    <t>SURRY COUNTY HIGH (0010)</t>
  </si>
  <si>
    <t>STUARTS DRAFT HIGH (0730)</t>
  </si>
  <si>
    <t>STRASBURG HIGH (0770)</t>
  </si>
  <si>
    <t>STONEWALL JACKSON HIGH (0790)</t>
  </si>
  <si>
    <t>STONE BRIDGE HIGH (0850)</t>
  </si>
  <si>
    <t>STAUNTON RIVER HIGH (1190)</t>
  </si>
  <si>
    <t>STAUNTON HIGH (0030)</t>
  </si>
  <si>
    <t>STAFFORD SR. HIGH (0020)</t>
  </si>
  <si>
    <t>SPOTSYLVANIA HIGH (0370)</t>
  </si>
  <si>
    <t>SPOTSWOOD HIGH (0020)</t>
  </si>
  <si>
    <t>SOUTHAMPTON HIGH (0690)</t>
  </si>
  <si>
    <t>SOUTH LAKES HIGH (1990)</t>
  </si>
  <si>
    <t>SOUTH COUNTY HIGH (2241)</t>
  </si>
  <si>
    <t>SMITHFIELD HIGH (0040)</t>
  </si>
  <si>
    <t>SKYLINE HIGH (0250)</t>
  </si>
  <si>
    <t>SHERANDO HIGH (0581)</t>
  </si>
  <si>
    <t>RYE COVE HIGH (0260)</t>
  </si>
  <si>
    <t>RUSTBURG HIGH (0222)</t>
  </si>
  <si>
    <t>RURAL RETREAT HIGH (0202)</t>
  </si>
  <si>
    <t>ROCKTOWN HIGH (0020)</t>
  </si>
  <si>
    <t>ROCKBRIDGE COUNTY HIGH (0022)</t>
  </si>
  <si>
    <t>ROCK RIDGE HIGH (1060)</t>
  </si>
  <si>
    <t>ROBINSON SECONDARY (1960)</t>
  </si>
  <si>
    <t>RIVERSIDE HIGH (1050)</t>
  </si>
  <si>
    <t>RIVERHEADS HIGH (0680)</t>
  </si>
  <si>
    <t>RIVERBEND HIGH (0510)</t>
  </si>
  <si>
    <t>RIDGEVIEW HIGH (0275)</t>
  </si>
  <si>
    <t>RICHMOND HIGH SCHOOL FOR THE ARTS (0741)</t>
  </si>
  <si>
    <t>RICHLANDS HIGH (0821)</t>
  </si>
  <si>
    <t>RAPPAHANNOCK HIGH (0210)</t>
  </si>
  <si>
    <t>RAPPAHANNOCK CO. HIGH (0230)</t>
  </si>
  <si>
    <t>RANDOLPH-HENRY HIGH (0460)</t>
  </si>
  <si>
    <t>RADFORD HIGH (0041)</t>
  </si>
  <si>
    <t>PULASKI COUNTY SR. HIGH (0010)</t>
  </si>
  <si>
    <t>PRINCESS ANNE HIGH (0321)</t>
  </si>
  <si>
    <t>PRINCE GEORGE HIGH (0020)</t>
  </si>
  <si>
    <t>PRINCE EDWARD COUNTY HIGH (0400)</t>
  </si>
  <si>
    <t>POWHATAN HIGH (0011)</t>
  </si>
  <si>
    <t>POTOMAC HIGH (0140)</t>
  </si>
  <si>
    <t>POTOMAC FALLS HIGH (0140)</t>
  </si>
  <si>
    <t>POQUOSON HIGH (0010)</t>
  </si>
  <si>
    <t>PHOEBUS HIGH (0050)</t>
  </si>
  <si>
    <t>PETERSBURG HIGH (0200)</t>
  </si>
  <si>
    <t>PATRIOT HIGH (1060)</t>
  </si>
  <si>
    <t>PATRICK COUNTY HIGH (0700)</t>
  </si>
  <si>
    <t>PARRY MCCLUER HIGH (0062)</t>
  </si>
  <si>
    <t>PARK VIEW HIGH (0060)</t>
  </si>
  <si>
    <t>PAGE COUNTY HIGH (0380)</t>
  </si>
  <si>
    <t>OSCAR F SMITH HIGH (0080)</t>
  </si>
  <si>
    <t>OSBOURN PARK HIGH (0080)</t>
  </si>
  <si>
    <t>OSBOURN HIGH (0370)</t>
  </si>
  <si>
    <t>ORANGE CO. HIGH (0330)</t>
  </si>
  <si>
    <t>OCEAN LAKES HIGH (0960)</t>
  </si>
  <si>
    <t>OAKTON HIGH (1710)</t>
  </si>
  <si>
    <t>NOTTOWAY HIGH (0301)</t>
  </si>
  <si>
    <t>NORVIEW HIGH (0580)</t>
  </si>
  <si>
    <t>NORTHWOOD HIGH (0250)</t>
  </si>
  <si>
    <t>NORTHUMBERLAND HIGH (0040)</t>
  </si>
  <si>
    <t>NORTHSIDE HIGH (0520)</t>
  </si>
  <si>
    <t>NORTHAMPTON HIGH (0350)</t>
  </si>
  <si>
    <t>NORTH STAFFORD HIGH (0030)</t>
  </si>
  <si>
    <t>NELSON COUNTY HIGH (0710)</t>
  </si>
  <si>
    <t>NARROWS HIGH (0470)</t>
  </si>
  <si>
    <t>NANSEMOND RIVER HIGH (0240)</t>
  </si>
  <si>
    <t>NANDUA HIGH (0070)</t>
  </si>
  <si>
    <t>MOUNTAIN VIEW HIGH (0430)</t>
  </si>
  <si>
    <t>MOUNT VERNON HIGH (0420)</t>
  </si>
  <si>
    <t>MONTICELLO HIGH (1052)</t>
  </si>
  <si>
    <t>MONACAN HIGH (0280)</t>
  </si>
  <si>
    <t>MILLBROOK HIGH (0584)</t>
  </si>
  <si>
    <t>MIDLOTHIAN HIGH (0320)</t>
  </si>
  <si>
    <t>MIDDLESEX HIGH (0090)</t>
  </si>
  <si>
    <t>MERIDIAN HIGH SCHOOL (0251)</t>
  </si>
  <si>
    <t>MENCHVILLE HIGH (1220)</t>
  </si>
  <si>
    <t>MECKLENBURG COUNTY HIGH (1041)</t>
  </si>
  <si>
    <t>MECHANICSVILLE HIGH (0370)</t>
  </si>
  <si>
    <t>MEADOWBROOK HIGH (0580)</t>
  </si>
  <si>
    <t>MCLEAN HIGH (0790)</t>
  </si>
  <si>
    <t>MAURY HIGH (0010)</t>
  </si>
  <si>
    <t>MATOACA HIGH (0530)</t>
  </si>
  <si>
    <t>MATHEWS HIGH (0190)</t>
  </si>
  <si>
    <t>MASSAPONAX HIGH (0506)</t>
  </si>
  <si>
    <t>MARTINSVILLE HIGH (0110)</t>
  </si>
  <si>
    <t>MARION SENIOR HIGH (0700)</t>
  </si>
  <si>
    <t>MANOR HIGH (1660)</t>
  </si>
  <si>
    <t>MANCHESTER HIGH (0632)</t>
  </si>
  <si>
    <t>MANASSAS PARK HIGH (0030)</t>
  </si>
  <si>
    <t>MAGNA VISTA HIGH (0020)</t>
  </si>
  <si>
    <t>MADISON COUNTY HIGH (0221)</t>
  </si>
  <si>
    <t>LURAY HIGH (0110)</t>
  </si>
  <si>
    <t>LOUISA COUNTY HIGH (0602)</t>
  </si>
  <si>
    <t>LOUDOUN VALLEY HIGH (0680)</t>
  </si>
  <si>
    <t>LOUDOUN COUNTY HIGH (0660)</t>
  </si>
  <si>
    <t>LORD BOTETOURT HIGH (0440)</t>
  </si>
  <si>
    <t>LLOYD C BIRD HIGH (0010)</t>
  </si>
  <si>
    <t>LIGHTRIDGE HIGH (1130)</t>
  </si>
  <si>
    <t>LEE HIGH (0300)</t>
  </si>
  <si>
    <t>LEBANON HIGH (0140)</t>
  </si>
  <si>
    <t>LANGLEY HIGH (1460)</t>
  </si>
  <si>
    <t>LANDSTOWN HIGH (1030)</t>
  </si>
  <si>
    <t>LANCASTER HIGH (0010)</t>
  </si>
  <si>
    <t>LAKELAND HIGH (0300)</t>
  </si>
  <si>
    <t>LAKE TAYLOR HIGH (0840)</t>
  </si>
  <si>
    <t>LAKE BRADDOCK SECONDARY (0090)</t>
  </si>
  <si>
    <t>LAFAYETTE HIGH (0090)</t>
  </si>
  <si>
    <t>KING'S FORK HIGH (0395)</t>
  </si>
  <si>
    <t>KING WILLIAM HIGH (0130)</t>
  </si>
  <si>
    <t>KING GEORGE HIGH (0120)</t>
  </si>
  <si>
    <t>KETTLE RUN HIGH SCH (0510)</t>
  </si>
  <si>
    <t>KEMPSVILLE HIGH (0620)</t>
  </si>
  <si>
    <t>KECOUGHTAN HIGH (0320)</t>
  </si>
  <si>
    <t>JUSTICE HIGH (1070)</t>
  </si>
  <si>
    <t>JOHN S. BATTLE HIGH (1040)</t>
  </si>
  <si>
    <t>JOHN MARSHALL HIGH (0730)</t>
  </si>
  <si>
    <t>JOHN HANDLEY HIGH (0040)</t>
  </si>
  <si>
    <t>JEFFERSON FOREST HIGH (1212)</t>
  </si>
  <si>
    <t>JAMESTOWN HIGH (0202)</t>
  </si>
  <si>
    <t>JAMES WOOD HIGH (0030)</t>
  </si>
  <si>
    <t>JAMES RIVER HIGH (0770)</t>
  </si>
  <si>
    <t>JAMES RIVER HIGH (0430)</t>
  </si>
  <si>
    <t>JAMES MONROE HIGH (0040)</t>
  </si>
  <si>
    <t>J.I. BURTON HIGH (0020)</t>
  </si>
  <si>
    <t>INDIAN RIVER HIGH (0830)</t>
  </si>
  <si>
    <t>INDEPENDENCE HIGH (1110)</t>
  </si>
  <si>
    <t>I.C. NORCOM HIGH (0240)</t>
  </si>
  <si>
    <t>HUGUENOT HIGH (1510)</t>
  </si>
  <si>
    <t>HOPEWELL HIGH (0120)</t>
  </si>
  <si>
    <t>HONAKER HIGH (0540)</t>
  </si>
  <si>
    <t>HOLSTON HIGH (1060)</t>
  </si>
  <si>
    <t>HIGHLAND SPRINGS HIGH (0190)</t>
  </si>
  <si>
    <t>HIGHLAND HIGH (0220)</t>
  </si>
  <si>
    <t>HIDDEN VALLEY HIGH (0754)</t>
  </si>
  <si>
    <t>HICKORY HIGH (0890)</t>
  </si>
  <si>
    <t>HERNDON HIGH (0032)</t>
  </si>
  <si>
    <t>HERMITAGE HIGH (0670)</t>
  </si>
  <si>
    <t>HENRICO HIGH (0610)</t>
  </si>
  <si>
    <t>HAYFIELD SECONDARY (1800)</t>
  </si>
  <si>
    <t>HARRISONBURG HIGH (0012)</t>
  </si>
  <si>
    <t>HANOVER HIGH (0554)</t>
  </si>
  <si>
    <t>HAMPTON HIGH (0280)</t>
  </si>
  <si>
    <t>HALIFAX COUNTY HIGH (0010)</t>
  </si>
  <si>
    <t>GRETNA HIGH (1700)</t>
  </si>
  <si>
    <t>GREENSVILLE COUNTY HIGH (0200)</t>
  </si>
  <si>
    <t>GREEN RUN HIGH (0010)</t>
  </si>
  <si>
    <t>GREAT BRIDGE HIGH (0120)</t>
  </si>
  <si>
    <t>GRAYSON COUNTY HIGH (0421)</t>
  </si>
  <si>
    <t>GRASSFIELD HIGH (0960)</t>
  </si>
  <si>
    <t>GRANBY HIGH (0390)</t>
  </si>
  <si>
    <t>GRAHAM HIGH (0940)</t>
  </si>
  <si>
    <t>GRAFTON HIGH (0332)</t>
  </si>
  <si>
    <t>GOOCHLAND HIGH (0220)</t>
  </si>
  <si>
    <t>GODWIN HIGH (0140)</t>
  </si>
  <si>
    <t>GLOUCESTER HIGH (0260)</t>
  </si>
  <si>
    <t>GLENVAR HIGH (0610)</t>
  </si>
  <si>
    <t>GLEN ALLEN HIGH (0096)</t>
  </si>
  <si>
    <t>GILES HIGH (0461)</t>
  </si>
  <si>
    <t>GEORGE WYTHE HIGH (0721)</t>
  </si>
  <si>
    <t>GEORGE WASHINGTON HIGH (0210)</t>
  </si>
  <si>
    <t>GATE CITY HIGH (0770)</t>
  </si>
  <si>
    <t>GAR-FIELD HIGH (0690)</t>
  </si>
  <si>
    <t>GALILEO MAGNET HIGH (1374)</t>
  </si>
  <si>
    <t>GALAX HIGH (0031)</t>
  </si>
  <si>
    <t>GAINESVILLE HIGH (5130)</t>
  </si>
  <si>
    <t>FREEMAN HIGH (0410)</t>
  </si>
  <si>
    <t>FRANKLIN HIGH (0020)</t>
  </si>
  <si>
    <t>FRANKLIN COUNTY HIGH (1311)</t>
  </si>
  <si>
    <t>FRANK W. COX HIGH (0030)</t>
  </si>
  <si>
    <t>FORT CHISWELL HIGH (0760)</t>
  </si>
  <si>
    <t>FOREST PARK HIGH (0870)</t>
  </si>
  <si>
    <t>FLUVANNA COUNTY HIGH (0260)</t>
  </si>
  <si>
    <t>FLOYD KELLAM HIGH (0440)</t>
  </si>
  <si>
    <t>FLOYD COUNTY HIGH (0660)</t>
  </si>
  <si>
    <t>FIRST COLONIAL HIGH (0610)</t>
  </si>
  <si>
    <t>FAUQUIER HIGH (0701)</t>
  </si>
  <si>
    <t>FALLS CHURCH HIGH (1100)</t>
  </si>
  <si>
    <t>FAIRFAX HIGH (0020)</t>
  </si>
  <si>
    <t>ESSEX HIGH (0010)</t>
  </si>
  <si>
    <t>EASTSIDE HIGH (0652)</t>
  </si>
  <si>
    <t>EASTERN VIEW HIGH (0050)</t>
  </si>
  <si>
    <t>EASTERN MONTGOMERY HIGH (0904)</t>
  </si>
  <si>
    <t>EAST ROCKINGHAM HIGH (0391)</t>
  </si>
  <si>
    <t>E.C. GLASS HIGH (0260)</t>
  </si>
  <si>
    <t>DOMINION HIGH (0031)</t>
  </si>
  <si>
    <t>DINWIDDIE HIGH (0500)</t>
  </si>
  <si>
    <t>DENBIGH HIGH (0280)</t>
  </si>
  <si>
    <t>DEEP RUN HIGH (0160)</t>
  </si>
  <si>
    <t>DEEP CREEK HIGH (0100)</t>
  </si>
  <si>
    <t>DAN RIVER HIGH (1680)</t>
  </si>
  <si>
    <t>CUMBERLAND HIGH (0151)</t>
  </si>
  <si>
    <t>CULPEPER COUNTY HIGH (0480)</t>
  </si>
  <si>
    <t>CRAIG COUNTY HIGH (0011)</t>
  </si>
  <si>
    <t>COURTLAND HIGH (0020)</t>
  </si>
  <si>
    <t>COSBY HIGH (0840)</t>
  </si>
  <si>
    <t>COLONIAL HEIGHTS HIGH (0040)</t>
  </si>
  <si>
    <t>COLONIAL FORGE HIGH (0424)</t>
  </si>
  <si>
    <t>COLONIAL BEACH HIGH (0021)</t>
  </si>
  <si>
    <t>CLOVER HILL HIGH (0740)</t>
  </si>
  <si>
    <t>CLARKE COUNTY HIGH (0010)</t>
  </si>
  <si>
    <t>CHURCHLAND HIGH (0500)</t>
  </si>
  <si>
    <t>CHRISTIANSBURG HIGH (0770)</t>
  </si>
  <si>
    <t>CHINCOTEAGUE HIGH (0580)</t>
  </si>
  <si>
    <t>CHILHOWIE HIGH (0460)</t>
  </si>
  <si>
    <t>CHATHAM HIGH (1720)</t>
  </si>
  <si>
    <t>CHARLOTTESVILLE HIGH (0140)</t>
  </si>
  <si>
    <t>CHARLES J COLGAN SR HIGH (5010)</t>
  </si>
  <si>
    <t>CHARLES CITY CO HIGH (0100)</t>
  </si>
  <si>
    <t>CHANTILLY HIGH (0131)</t>
  </si>
  <si>
    <t>CHANCELLOR HIGH (0381)</t>
  </si>
  <si>
    <t>CENTREVILLE HIGH (0200)</t>
  </si>
  <si>
    <t>CAVE SPRING HIGH (0470)</t>
  </si>
  <si>
    <t>CASTLEWOOD HIGH (0791)</t>
  </si>
  <si>
    <t>CARVER COLLEGE AND CAREER ACADEMY (0030)</t>
  </si>
  <si>
    <t>CARTER G. WOODSON HIGH (1260)</t>
  </si>
  <si>
    <t>CARROLL COUNTY HIGH (1230)</t>
  </si>
  <si>
    <t>CAROLINE HIGH (0460)</t>
  </si>
  <si>
    <t>C.D. HYLTON HIGH (0710)</t>
  </si>
  <si>
    <t>BUFFALO GAP HIGH (0660)</t>
  </si>
  <si>
    <t>BUCKINGHAM COUNTY HIGH (0700)</t>
  </si>
  <si>
    <t>BRUTON HIGH (0020)</t>
  </si>
  <si>
    <t>BRUNSWICK HIGH (0650)</t>
  </si>
  <si>
    <t>BROOKVILLE HIGH (0720)</t>
  </si>
  <si>
    <t>BROOKE POINT HIGH (0421)</t>
  </si>
  <si>
    <t>BROADWAY HIGH (0870)</t>
  </si>
  <si>
    <t>BROAD RUN HIGH (0740)</t>
  </si>
  <si>
    <t>BRIAR WOODS HIGH (0420)</t>
  </si>
  <si>
    <t>BRENTSVILLE DISTRICT HIGH (0530)</t>
  </si>
  <si>
    <t>BOOKER T. WASHINGTON HIGH (0880)</t>
  </si>
  <si>
    <t>BLAND COUNTY HIGH (0260)</t>
  </si>
  <si>
    <t>BLACKSBURG HIGH (0760)</t>
  </si>
  <si>
    <t>BETHEL HIGH (0430)</t>
  </si>
  <si>
    <t>BAYSIDE HIGH (0530)</t>
  </si>
  <si>
    <t>BATTLEFIELD HIGH (0290)</t>
  </si>
  <si>
    <t>BATH COUNTY HIGH (0140)</t>
  </si>
  <si>
    <t>BASSETT HIGH (0010)</t>
  </si>
  <si>
    <t>AUBURN HIGH (0650)</t>
  </si>
  <si>
    <t>ATLEE HIGH (0062)</t>
  </si>
  <si>
    <t>ARMSTRONG HIGH (0850)</t>
  </si>
  <si>
    <t>ARCADIA HIGH (0540)</t>
  </si>
  <si>
    <t>APPOMATTOX COUNTY HIGH (0260)</t>
  </si>
  <si>
    <t>ANNANDALE HIGH (0660)</t>
  </si>
  <si>
    <t>AMHERST COUNTY HIGH (0750)</t>
  </si>
  <si>
    <t>AMELIA COUNTY HIGH (0010)</t>
  </si>
  <si>
    <t>ALTAVISTA HIGH (0200)</t>
  </si>
  <si>
    <t>ALLEGHANY HIGH (0310)</t>
  </si>
  <si>
    <t>ALEXANDRIA CITY HIGH (0210)</t>
  </si>
  <si>
    <t>ALBEMARLE HIGH (0880)</t>
  </si>
  <si>
    <t>ABINGDON HIGH (1030)</t>
  </si>
  <si>
    <t>SCHOOL</t>
  </si>
  <si>
    <t>NEW KENT HIGH (0020)</t>
  </si>
  <si>
    <t>Total 9-11</t>
  </si>
  <si>
    <t>5%</t>
  </si>
  <si>
    <t>5% above</t>
  </si>
  <si>
    <t>FORT DEFIANCE HIGH (0670)</t>
  </si>
  <si>
    <t>PATRICK HENRY HIGH  - Glade Springs(1050)</t>
  </si>
  <si>
    <t>PATRICK HENRY HIGH - Roanoke (0390)</t>
  </si>
  <si>
    <t>PATRICK HENRY HIGH -  Ashland (0400)</t>
  </si>
  <si>
    <t>J.R. TUCKER HIGH (0600)</t>
  </si>
  <si>
    <t>SMITH MOUNATAIN LAKE CHRISTIAN ACADEMY</t>
  </si>
  <si>
    <t>SOUTHERN GAP HIGH</t>
  </si>
  <si>
    <t xml:space="preserve">HARTWOOD HIGH </t>
  </si>
  <si>
    <t>LIBERTY HIGH- Bealeton (0851)</t>
  </si>
  <si>
    <t>LIBERTY HIGH - Bedford (1180)</t>
  </si>
  <si>
    <t>THOMAS EDISON HIGH (1270)</t>
  </si>
  <si>
    <t>FREEDOM HIGH - SR - (0120)</t>
  </si>
  <si>
    <t>FREEDOM HIGH - WB - (0300)</t>
  </si>
  <si>
    <t>HERITAGE HIGH - Lynchburg - (0130)</t>
  </si>
  <si>
    <t>HERITAGE HIGH - Leesburg - (0900)</t>
  </si>
  <si>
    <t>HERITAGE HIGH - Newport News - (1395)</t>
  </si>
  <si>
    <t>JOHN R. LEWIS HIGH (1020)</t>
  </si>
  <si>
    <t>JAMES MADISON HIGH (1060)</t>
  </si>
  <si>
    <t>GEORGE MARSHALL HIGH (1290)</t>
  </si>
  <si>
    <t>SALEM HIGH - Salem - (0070)</t>
  </si>
  <si>
    <t>SALEM HIGH - Virginia Beach - (0850)</t>
  </si>
  <si>
    <t>THOMAS JEFFERSON HIGH FOR SCIENCE AND TECHNOLOGY (1371)</t>
  </si>
  <si>
    <t xml:space="preserve">LIBERTY CHRISTIAN ACADEMY </t>
  </si>
  <si>
    <t>GRADE 9</t>
  </si>
  <si>
    <t>GRADE 10</t>
  </si>
  <si>
    <t>GRADE 11</t>
  </si>
  <si>
    <t>High to Low Rank</t>
  </si>
  <si>
    <t>WEST RIDGE HIGH</t>
  </si>
  <si>
    <t>SKYVIEW HIGH</t>
  </si>
  <si>
    <t>JOHN CHAMPE HIGH (0370)</t>
  </si>
  <si>
    <t>CENTRAL HIGH - Wise (1000)</t>
  </si>
  <si>
    <t>CENTRAL HIGH - Woodstock (0780)</t>
  </si>
  <si>
    <t>CENTRAL HIGH - Lunenburg (0560)</t>
  </si>
  <si>
    <t>CENTRAL HIGH - King &amp; Queen (0280)</t>
  </si>
  <si>
    <t>APPOMATTOX REGIONAL GOVERNOR'S SCHOOL</t>
  </si>
  <si>
    <t>MAGGIE L. WALKER GOVERNOR'S SCHOOL</t>
  </si>
  <si>
    <t>Class 1</t>
  </si>
  <si>
    <t>Class 2</t>
  </si>
  <si>
    <t>Class 3</t>
  </si>
  <si>
    <t>Class 4</t>
  </si>
  <si>
    <t>Column2</t>
  </si>
  <si>
    <t>Class 5</t>
  </si>
  <si>
    <t>Class 6</t>
  </si>
  <si>
    <t>Column3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</si>
</sst>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2" borderId="0" xfId="0" applyFill="1" applyAlignment="1">
      <alignment vertical="center"/>
    </xf>
    <xf numFmtId="1" fontId="0" fillId="2" borderId="0" xfId="0" applyNumberForma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1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right"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right" vertical="center"/>
    </xf>
    <xf numFmtId="1" fontId="3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2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B9317D-E407-4577-8A81-162A5781B675}" name="Table1" displayName="Table1" ref="A1:K321" totalsRowCount="1" headerRowDxfId="23" dataDxfId="22">
  <autoFilter ref="A1:K320" xr:uid="{9BB9317D-E407-4577-8A81-162A5781B675}"/>
  <sortState xmlns:xlrd2="http://schemas.microsoft.com/office/spreadsheetml/2017/richdata2" ref="A2:K320">
    <sortCondition descending="1" ref="F2:F320"/>
  </sortState>
  <tableColumns count="11">
    <tableColumn id="1" xr3:uid="{38FF271B-3758-44DF-A13D-9252BAE5F76F}" name="SCHOOL" totalsRowFunction="count" dataDxfId="21" totalsRowDxfId="10"/>
    <tableColumn id="2" xr3:uid="{8D3CE51C-1F95-4972-A190-788812CF14DB}" name="GRADE 9" dataDxfId="20" totalsRowDxfId="9"/>
    <tableColumn id="3" xr3:uid="{505BBFA7-FE0C-4DB2-9D68-F56E2523A16C}" name="GRADE 10" dataDxfId="19" totalsRowDxfId="8"/>
    <tableColumn id="4" xr3:uid="{C2FD840E-13B8-46C9-A043-70B717BB387F}" name="GRADE 11" dataDxfId="18" totalsRowDxfId="7"/>
    <tableColumn id="5" xr3:uid="{5BA44820-7C9A-42E3-B49A-D7B2FEE41733}" name="G12" dataDxfId="17" totalsRowDxfId="6"/>
    <tableColumn id="7" xr3:uid="{49566AF7-EB32-4EE9-A5C9-29B935761587}" name="Total 9-11" dataDxfId="16" totalsRowDxfId="5">
      <calculatedColumnFormula>SUM(Table1[[#This Row],[GRADE 9]:[GRADE 11]])</calculatedColumnFormula>
    </tableColumn>
    <tableColumn id="6" xr3:uid="{3AC1F58B-D95D-4EA2-B04D-D130C8B8DBDB}" name="5%" dataDxfId="15" totalsRowDxfId="4">
      <calculatedColumnFormula>F2*0.05</calculatedColumnFormula>
    </tableColumn>
    <tableColumn id="8" xr3:uid="{93E50758-8BF9-470B-9F5D-8636EF5249C4}" name="5% above" dataDxfId="14" totalsRowDxfId="3">
      <calculatedColumnFormula>F2+G2</calculatedColumnFormula>
    </tableColumn>
    <tableColumn id="9" xr3:uid="{67395A92-745D-435D-BA57-A808A6FE71E4}" name="High to Low Rank" dataDxfId="13" totalsRowDxfId="2"/>
    <tableColumn id="11" xr3:uid="{C2F07942-255F-4EE4-966F-F38809F1B840}" name="Column2" dataDxfId="12" totalsRowDxfId="1"/>
    <tableColumn id="12" xr3:uid="{68C88E04-E365-435F-B6E1-C8B8D6AFD73A}" name="Column3" dataDxfId="11" totalsRow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5E85-21AC-492D-BC91-2A6B1587C47F}">
  <sheetPr>
    <pageSetUpPr fitToPage="1"/>
  </sheetPr>
  <dimension ref="A1:K321"/>
  <sheetViews>
    <sheetView tabSelected="1" view="pageLayout" topLeftCell="A301" zoomScaleNormal="100" workbookViewId="0">
      <selection activeCell="D111" sqref="D111"/>
    </sheetView>
  </sheetViews>
  <sheetFormatPr defaultRowHeight="14.4" x14ac:dyDescent="0.3"/>
  <cols>
    <col min="1" max="1" width="69.88671875" bestFit="1" customWidth="1"/>
    <col min="2" max="2" width="13.109375" style="8" bestFit="1" customWidth="1"/>
    <col min="3" max="3" width="14.109375" style="11" bestFit="1" customWidth="1"/>
    <col min="4" max="4" width="14.109375" style="8" bestFit="1" customWidth="1"/>
    <col min="5" max="5" width="10" style="4" hidden="1" customWidth="1"/>
    <col min="6" max="6" width="14.109375" style="8" bestFit="1" customWidth="1"/>
    <col min="7" max="8" width="0" style="8" hidden="1" customWidth="1"/>
    <col min="9" max="9" width="20.33203125" bestFit="1" customWidth="1"/>
  </cols>
  <sheetData>
    <row r="1" spans="1:11" s="4" customFormat="1" x14ac:dyDescent="0.3">
      <c r="A1" s="2" t="s">
        <v>325</v>
      </c>
      <c r="B1" s="5" t="s">
        <v>353</v>
      </c>
      <c r="C1" s="9" t="s">
        <v>354</v>
      </c>
      <c r="D1" s="5" t="s">
        <v>355</v>
      </c>
      <c r="E1" s="2" t="s">
        <v>0</v>
      </c>
      <c r="F1" s="5" t="s">
        <v>327</v>
      </c>
      <c r="G1" s="5" t="s">
        <v>328</v>
      </c>
      <c r="H1" s="5" t="s">
        <v>329</v>
      </c>
      <c r="I1" s="2" t="s">
        <v>356</v>
      </c>
      <c r="J1" s="2" t="s">
        <v>370</v>
      </c>
      <c r="K1" s="2" t="s">
        <v>373</v>
      </c>
    </row>
    <row r="2" spans="1:11" x14ac:dyDescent="0.3">
      <c r="A2" s="1" t="s">
        <v>322</v>
      </c>
      <c r="B2" s="7">
        <v>1249.77</v>
      </c>
      <c r="C2" s="10">
        <v>1079.8599999999999</v>
      </c>
      <c r="D2" s="7">
        <v>960.26</v>
      </c>
      <c r="E2" s="3">
        <v>996.79</v>
      </c>
      <c r="F2" s="7">
        <f>SUM(Table1[[#This Row],[GRADE 9]:[GRADE 11]])</f>
        <v>3289.8900000000003</v>
      </c>
      <c r="G2" s="7">
        <f t="shared" ref="G2:G65" si="0">F2*0.05</f>
        <v>164.49450000000002</v>
      </c>
      <c r="H2" s="7">
        <f t="shared" ref="H2:H65" si="1">F2+G2</f>
        <v>3454.3845000000001</v>
      </c>
      <c r="I2" s="6">
        <v>1</v>
      </c>
      <c r="J2" s="18" t="s">
        <v>372</v>
      </c>
      <c r="K2" s="17"/>
    </row>
    <row r="3" spans="1:11" x14ac:dyDescent="0.3">
      <c r="A3" s="1" t="s">
        <v>58</v>
      </c>
      <c r="B3" s="7">
        <v>679.23</v>
      </c>
      <c r="C3" s="10">
        <v>779.31</v>
      </c>
      <c r="D3" s="7">
        <v>763.5</v>
      </c>
      <c r="E3" s="3">
        <v>738.4</v>
      </c>
      <c r="F3" s="7">
        <f>SUM(Table1[[#This Row],[GRADE 9]:[GRADE 11]])</f>
        <v>2222.04</v>
      </c>
      <c r="G3" s="7">
        <f t="shared" si="0"/>
        <v>111.102</v>
      </c>
      <c r="H3" s="7">
        <f t="shared" si="1"/>
        <v>2333.1419999999998</v>
      </c>
      <c r="I3" s="6">
        <v>2</v>
      </c>
      <c r="J3" s="6"/>
      <c r="K3" s="6"/>
    </row>
    <row r="4" spans="1:11" x14ac:dyDescent="0.3">
      <c r="A4" s="1" t="s">
        <v>282</v>
      </c>
      <c r="B4" s="7">
        <v>691.46</v>
      </c>
      <c r="C4" s="10">
        <v>762.3</v>
      </c>
      <c r="D4" s="7">
        <v>721.26</v>
      </c>
      <c r="E4" s="3">
        <v>704.98</v>
      </c>
      <c r="F4" s="7">
        <f>SUM(Table1[[#This Row],[GRADE 9]:[GRADE 11]])</f>
        <v>2175.02</v>
      </c>
      <c r="G4" s="7">
        <f t="shared" si="0"/>
        <v>108.751</v>
      </c>
      <c r="H4" s="7">
        <f t="shared" si="1"/>
        <v>2283.7710000000002</v>
      </c>
      <c r="I4" s="6">
        <v>3</v>
      </c>
      <c r="J4" s="6"/>
      <c r="K4" s="6"/>
    </row>
    <row r="5" spans="1:11" x14ac:dyDescent="0.3">
      <c r="A5" s="1" t="s">
        <v>43</v>
      </c>
      <c r="B5" s="7">
        <v>715.71</v>
      </c>
      <c r="C5" s="10">
        <v>732.19</v>
      </c>
      <c r="D5" s="7">
        <v>675.73</v>
      </c>
      <c r="E5" s="3">
        <v>710.28</v>
      </c>
      <c r="F5" s="7">
        <f>SUM(Table1[[#This Row],[GRADE 9]:[GRADE 11]])</f>
        <v>2123.63</v>
      </c>
      <c r="G5" s="7">
        <f t="shared" si="0"/>
        <v>106.18150000000001</v>
      </c>
      <c r="H5" s="7">
        <f t="shared" si="1"/>
        <v>2229.8115000000003</v>
      </c>
      <c r="I5" s="6">
        <v>4</v>
      </c>
      <c r="J5" s="6"/>
      <c r="K5" s="6"/>
    </row>
    <row r="6" spans="1:11" x14ac:dyDescent="0.3">
      <c r="A6" s="1" t="s">
        <v>181</v>
      </c>
      <c r="B6" s="7">
        <v>685.95</v>
      </c>
      <c r="C6" s="10">
        <v>686.94</v>
      </c>
      <c r="D6" s="7">
        <v>729.53</v>
      </c>
      <c r="E6" s="3">
        <v>784.86</v>
      </c>
      <c r="F6" s="7">
        <f>SUM(Table1[[#This Row],[GRADE 9]:[GRADE 11]])</f>
        <v>2102.42</v>
      </c>
      <c r="G6" s="7">
        <f t="shared" si="0"/>
        <v>105.12100000000001</v>
      </c>
      <c r="H6" s="7">
        <f t="shared" si="1"/>
        <v>2207.5410000000002</v>
      </c>
      <c r="I6" s="6">
        <v>5</v>
      </c>
      <c r="J6" s="6"/>
      <c r="K6" s="6"/>
    </row>
    <row r="7" spans="1:11" x14ac:dyDescent="0.3">
      <c r="A7" s="1" t="s">
        <v>54</v>
      </c>
      <c r="B7" s="7">
        <v>697.75</v>
      </c>
      <c r="C7" s="10">
        <v>694.95</v>
      </c>
      <c r="D7" s="7">
        <v>707.83</v>
      </c>
      <c r="E7" s="3">
        <v>721.46</v>
      </c>
      <c r="F7" s="7">
        <f>SUM(Table1[[#This Row],[GRADE 9]:[GRADE 11]])</f>
        <v>2100.5300000000002</v>
      </c>
      <c r="G7" s="7">
        <f t="shared" si="0"/>
        <v>105.02650000000001</v>
      </c>
      <c r="H7" s="7">
        <f t="shared" si="1"/>
        <v>2205.5565000000001</v>
      </c>
      <c r="I7" s="6">
        <v>6</v>
      </c>
      <c r="J7" s="6"/>
      <c r="K7" s="6"/>
    </row>
    <row r="8" spans="1:11" x14ac:dyDescent="0.3">
      <c r="A8" s="1" t="s">
        <v>284</v>
      </c>
      <c r="B8" s="7">
        <v>668.15</v>
      </c>
      <c r="C8" s="10">
        <v>635.83000000000004</v>
      </c>
      <c r="D8" s="7">
        <v>769.54</v>
      </c>
      <c r="E8" s="3">
        <v>796.21</v>
      </c>
      <c r="F8" s="7">
        <f>SUM(Table1[[#This Row],[GRADE 9]:[GRADE 11]])</f>
        <v>2073.52</v>
      </c>
      <c r="G8" s="7">
        <f t="shared" si="0"/>
        <v>103.676</v>
      </c>
      <c r="H8" s="7">
        <f t="shared" si="1"/>
        <v>2177.1959999999999</v>
      </c>
      <c r="I8" s="6">
        <v>7</v>
      </c>
      <c r="J8" s="6"/>
      <c r="K8" s="6"/>
    </row>
    <row r="9" spans="1:11" x14ac:dyDescent="0.3">
      <c r="A9" s="1" t="s">
        <v>51</v>
      </c>
      <c r="B9" s="7">
        <v>727.92</v>
      </c>
      <c r="C9" s="10">
        <v>669.71</v>
      </c>
      <c r="D9" s="7">
        <v>659.53</v>
      </c>
      <c r="E9" s="3">
        <v>671.33</v>
      </c>
      <c r="F9" s="7">
        <f>SUM(Table1[[#This Row],[GRADE 9]:[GRADE 11]])</f>
        <v>2057.16</v>
      </c>
      <c r="G9" s="7">
        <f t="shared" si="0"/>
        <v>102.858</v>
      </c>
      <c r="H9" s="7">
        <f t="shared" si="1"/>
        <v>2160.018</v>
      </c>
      <c r="I9" s="6">
        <v>8</v>
      </c>
      <c r="J9" s="6"/>
      <c r="K9" s="6"/>
    </row>
    <row r="10" spans="1:11" x14ac:dyDescent="0.3">
      <c r="A10" s="1" t="s">
        <v>131</v>
      </c>
      <c r="B10" s="7">
        <v>707.98</v>
      </c>
      <c r="C10" s="10">
        <v>638.76</v>
      </c>
      <c r="D10" s="7">
        <v>648.37</v>
      </c>
      <c r="E10" s="3">
        <v>698.88</v>
      </c>
      <c r="F10" s="7">
        <f>SUM(Table1[[#This Row],[GRADE 9]:[GRADE 11]])</f>
        <v>1995.1100000000001</v>
      </c>
      <c r="G10" s="7">
        <f t="shared" si="0"/>
        <v>99.755500000000012</v>
      </c>
      <c r="H10" s="7">
        <f t="shared" si="1"/>
        <v>2094.8655000000003</v>
      </c>
      <c r="I10" s="6">
        <v>9</v>
      </c>
      <c r="J10" s="6"/>
      <c r="K10" s="6"/>
    </row>
    <row r="11" spans="1:11" x14ac:dyDescent="0.3">
      <c r="A11" s="1" t="s">
        <v>240</v>
      </c>
      <c r="B11" s="7">
        <v>647.73</v>
      </c>
      <c r="C11" s="10">
        <v>658.89</v>
      </c>
      <c r="D11" s="7">
        <v>653.51</v>
      </c>
      <c r="E11" s="3">
        <v>605.53</v>
      </c>
      <c r="F11" s="7">
        <f>SUM(Table1[[#This Row],[GRADE 9]:[GRADE 11]])</f>
        <v>1960.1299999999999</v>
      </c>
      <c r="G11" s="7">
        <f t="shared" si="0"/>
        <v>98.006500000000003</v>
      </c>
      <c r="H11" s="7">
        <f t="shared" si="1"/>
        <v>2058.1365000000001</v>
      </c>
      <c r="I11" s="6">
        <v>10</v>
      </c>
      <c r="J11" s="6"/>
      <c r="K11" s="6"/>
    </row>
    <row r="12" spans="1:11" x14ac:dyDescent="0.3">
      <c r="A12" s="1" t="s">
        <v>55</v>
      </c>
      <c r="B12" s="7">
        <v>644.28</v>
      </c>
      <c r="C12" s="10">
        <v>648.29</v>
      </c>
      <c r="D12" s="7">
        <v>619.35</v>
      </c>
      <c r="E12" s="3">
        <v>667.25</v>
      </c>
      <c r="F12" s="7">
        <f>SUM(Table1[[#This Row],[GRADE 9]:[GRADE 11]])</f>
        <v>1911.92</v>
      </c>
      <c r="G12" s="7">
        <f t="shared" si="0"/>
        <v>95.596000000000004</v>
      </c>
      <c r="H12" s="7">
        <f t="shared" si="1"/>
        <v>2007.5160000000001</v>
      </c>
      <c r="I12" s="6">
        <v>11</v>
      </c>
      <c r="J12" s="6"/>
      <c r="K12" s="6"/>
    </row>
    <row r="13" spans="1:11" x14ac:dyDescent="0.3">
      <c r="A13" s="1" t="s">
        <v>73</v>
      </c>
      <c r="B13" s="7">
        <v>625.95000000000005</v>
      </c>
      <c r="C13" s="10">
        <v>667.46</v>
      </c>
      <c r="D13" s="7">
        <v>595.87</v>
      </c>
      <c r="E13" s="3">
        <v>587.47</v>
      </c>
      <c r="F13" s="7">
        <f>SUM(Table1[[#This Row],[GRADE 9]:[GRADE 11]])</f>
        <v>1889.2800000000002</v>
      </c>
      <c r="G13" s="7">
        <f t="shared" si="0"/>
        <v>94.464000000000013</v>
      </c>
      <c r="H13" s="7">
        <f t="shared" si="1"/>
        <v>1983.7440000000001</v>
      </c>
      <c r="I13" s="6">
        <v>12</v>
      </c>
      <c r="J13" s="6"/>
      <c r="K13" s="6"/>
    </row>
    <row r="14" spans="1:11" x14ac:dyDescent="0.3">
      <c r="A14" s="1" t="s">
        <v>270</v>
      </c>
      <c r="B14" s="7">
        <v>654.5</v>
      </c>
      <c r="C14" s="10">
        <v>590.64</v>
      </c>
      <c r="D14" s="7">
        <v>641.5</v>
      </c>
      <c r="E14" s="3">
        <v>597.29</v>
      </c>
      <c r="F14" s="7">
        <f>SUM(Table1[[#This Row],[GRADE 9]:[GRADE 11]])</f>
        <v>1886.6399999999999</v>
      </c>
      <c r="G14" s="7">
        <f t="shared" si="0"/>
        <v>94.331999999999994</v>
      </c>
      <c r="H14" s="7">
        <f t="shared" si="1"/>
        <v>1980.9719999999998</v>
      </c>
      <c r="I14" s="6">
        <v>13</v>
      </c>
      <c r="J14" s="6"/>
      <c r="K14" s="6"/>
    </row>
    <row r="15" spans="1:11" x14ac:dyDescent="0.3">
      <c r="A15" s="1" t="s">
        <v>127</v>
      </c>
      <c r="B15" s="7">
        <v>614.58000000000004</v>
      </c>
      <c r="C15" s="10">
        <v>628.99</v>
      </c>
      <c r="D15" s="7">
        <v>635.51</v>
      </c>
      <c r="E15" s="3">
        <v>603.30999999999995</v>
      </c>
      <c r="F15" s="7">
        <f>SUM(Table1[[#This Row],[GRADE 9]:[GRADE 11]])</f>
        <v>1879.0800000000002</v>
      </c>
      <c r="G15" s="7">
        <f t="shared" si="0"/>
        <v>93.954000000000008</v>
      </c>
      <c r="H15" s="7">
        <f t="shared" si="1"/>
        <v>1973.0340000000001</v>
      </c>
      <c r="I15" s="6">
        <v>14</v>
      </c>
      <c r="J15" s="6"/>
      <c r="K15" s="6"/>
    </row>
    <row r="16" spans="1:11" x14ac:dyDescent="0.3">
      <c r="A16" s="1" t="s">
        <v>39</v>
      </c>
      <c r="B16" s="7">
        <v>615.27</v>
      </c>
      <c r="C16" s="10">
        <v>665.34</v>
      </c>
      <c r="D16" s="7">
        <v>586.79</v>
      </c>
      <c r="E16" s="3">
        <v>640.37</v>
      </c>
      <c r="F16" s="7">
        <f>SUM(Table1[[#This Row],[GRADE 9]:[GRADE 11]])</f>
        <v>1867.4</v>
      </c>
      <c r="G16" s="7">
        <f t="shared" si="0"/>
        <v>93.37</v>
      </c>
      <c r="H16" s="7">
        <f t="shared" si="1"/>
        <v>1960.77</v>
      </c>
      <c r="I16" s="6">
        <v>15</v>
      </c>
      <c r="J16" s="6"/>
      <c r="K16" s="6"/>
    </row>
    <row r="17" spans="1:11" x14ac:dyDescent="0.3">
      <c r="A17" s="1" t="s">
        <v>62</v>
      </c>
      <c r="B17" s="7">
        <v>673.02</v>
      </c>
      <c r="C17" s="10">
        <v>574</v>
      </c>
      <c r="D17" s="7">
        <v>614.86</v>
      </c>
      <c r="E17" s="3">
        <v>591.94000000000005</v>
      </c>
      <c r="F17" s="7">
        <f>SUM(Table1[[#This Row],[GRADE 9]:[GRADE 11]])</f>
        <v>1861.88</v>
      </c>
      <c r="G17" s="7">
        <f t="shared" si="0"/>
        <v>93.094000000000008</v>
      </c>
      <c r="H17" s="7">
        <f t="shared" si="1"/>
        <v>1954.9740000000002</v>
      </c>
      <c r="I17" s="6">
        <v>16</v>
      </c>
      <c r="J17" s="6"/>
      <c r="K17" s="6"/>
    </row>
    <row r="18" spans="1:11" x14ac:dyDescent="0.3">
      <c r="A18" s="1" t="s">
        <v>100</v>
      </c>
      <c r="B18" s="7">
        <v>640.91999999999996</v>
      </c>
      <c r="C18" s="10">
        <v>615.38</v>
      </c>
      <c r="D18" s="7">
        <v>585.83000000000004</v>
      </c>
      <c r="E18" s="3">
        <v>702.1</v>
      </c>
      <c r="F18" s="7">
        <f>SUM(Table1[[#This Row],[GRADE 9]:[GRADE 11]])</f>
        <v>1842.13</v>
      </c>
      <c r="G18" s="7">
        <f t="shared" si="0"/>
        <v>92.106500000000011</v>
      </c>
      <c r="H18" s="7">
        <f t="shared" si="1"/>
        <v>1934.2365000000002</v>
      </c>
      <c r="I18" s="6">
        <v>17</v>
      </c>
      <c r="J18" s="6"/>
      <c r="K18" s="6"/>
    </row>
    <row r="19" spans="1:11" x14ac:dyDescent="0.3">
      <c r="A19" s="1" t="s">
        <v>290</v>
      </c>
      <c r="B19" s="7">
        <v>624.13</v>
      </c>
      <c r="C19" s="10">
        <v>603.55999999999995</v>
      </c>
      <c r="D19" s="7">
        <v>608.9</v>
      </c>
      <c r="E19" s="3">
        <v>635.21</v>
      </c>
      <c r="F19" s="7">
        <f>SUM(Table1[[#This Row],[GRADE 9]:[GRADE 11]])</f>
        <v>1836.5900000000001</v>
      </c>
      <c r="G19" s="7">
        <f t="shared" si="0"/>
        <v>91.82950000000001</v>
      </c>
      <c r="H19" s="7">
        <f t="shared" si="1"/>
        <v>1928.4195000000002</v>
      </c>
      <c r="I19" s="6">
        <v>18</v>
      </c>
      <c r="J19" s="6"/>
      <c r="K19" s="6"/>
    </row>
    <row r="20" spans="1:11" x14ac:dyDescent="0.3">
      <c r="A20" s="1" t="s">
        <v>237</v>
      </c>
      <c r="B20" s="7">
        <v>604.08000000000004</v>
      </c>
      <c r="C20" s="10">
        <v>640.05999999999995</v>
      </c>
      <c r="D20" s="7">
        <v>549.88</v>
      </c>
      <c r="E20" s="3">
        <v>559.01</v>
      </c>
      <c r="F20" s="7">
        <f>SUM(Table1[[#This Row],[GRADE 9]:[GRADE 11]])</f>
        <v>1794.02</v>
      </c>
      <c r="G20" s="7">
        <f t="shared" si="0"/>
        <v>89.701000000000008</v>
      </c>
      <c r="H20" s="7">
        <f t="shared" si="1"/>
        <v>1883.721</v>
      </c>
      <c r="I20" s="6">
        <v>19</v>
      </c>
      <c r="J20" s="6"/>
      <c r="K20" s="6"/>
    </row>
    <row r="21" spans="1:11" x14ac:dyDescent="0.3">
      <c r="A21" s="1" t="s">
        <v>89</v>
      </c>
      <c r="B21" s="7">
        <v>643.29999999999995</v>
      </c>
      <c r="C21" s="10">
        <v>576.36</v>
      </c>
      <c r="D21" s="7">
        <v>574.24</v>
      </c>
      <c r="E21" s="3">
        <v>575.64</v>
      </c>
      <c r="F21" s="7">
        <f>SUM(Table1[[#This Row],[GRADE 9]:[GRADE 11]])</f>
        <v>1793.8999999999999</v>
      </c>
      <c r="G21" s="7">
        <f t="shared" si="0"/>
        <v>89.694999999999993</v>
      </c>
      <c r="H21" s="7">
        <f t="shared" si="1"/>
        <v>1883.5949999999998</v>
      </c>
      <c r="I21" s="6">
        <v>20</v>
      </c>
      <c r="J21" s="6"/>
      <c r="K21" s="6"/>
    </row>
    <row r="22" spans="1:11" x14ac:dyDescent="0.3">
      <c r="A22" s="1" t="s">
        <v>253</v>
      </c>
      <c r="B22" s="7">
        <v>615.27</v>
      </c>
      <c r="C22" s="10">
        <v>614.82000000000005</v>
      </c>
      <c r="D22" s="7">
        <v>544.25</v>
      </c>
      <c r="E22" s="3">
        <v>588.63</v>
      </c>
      <c r="F22" s="7">
        <f>SUM(Table1[[#This Row],[GRADE 9]:[GRADE 11]])</f>
        <v>1774.3400000000001</v>
      </c>
      <c r="G22" s="7">
        <f t="shared" si="0"/>
        <v>88.717000000000013</v>
      </c>
      <c r="H22" s="7">
        <f t="shared" si="1"/>
        <v>1863.0570000000002</v>
      </c>
      <c r="I22" s="6">
        <v>21</v>
      </c>
      <c r="J22" s="6"/>
      <c r="K22" s="6"/>
    </row>
    <row r="23" spans="1:11" x14ac:dyDescent="0.3">
      <c r="A23" s="1" t="s">
        <v>155</v>
      </c>
      <c r="B23" s="7">
        <v>581.21</v>
      </c>
      <c r="C23" s="10">
        <v>577.6</v>
      </c>
      <c r="D23" s="7">
        <v>569.58000000000004</v>
      </c>
      <c r="E23" s="3">
        <v>623.23</v>
      </c>
      <c r="F23" s="7">
        <f>SUM(Table1[[#This Row],[GRADE 9]:[GRADE 11]])</f>
        <v>1728.3899999999999</v>
      </c>
      <c r="G23" s="7">
        <f t="shared" si="0"/>
        <v>86.419499999999999</v>
      </c>
      <c r="H23" s="7">
        <f t="shared" si="1"/>
        <v>1814.8094999999998</v>
      </c>
      <c r="I23" s="6">
        <v>22</v>
      </c>
      <c r="J23" s="6"/>
      <c r="K23" s="6"/>
    </row>
    <row r="24" spans="1:11" x14ac:dyDescent="0.3">
      <c r="A24" s="1" t="s">
        <v>224</v>
      </c>
      <c r="B24" s="7">
        <v>552.15</v>
      </c>
      <c r="C24" s="10">
        <v>583.46</v>
      </c>
      <c r="D24" s="7">
        <v>572.54999999999995</v>
      </c>
      <c r="E24" s="3">
        <v>600.29</v>
      </c>
      <c r="F24" s="7">
        <f>SUM(Table1[[#This Row],[GRADE 9]:[GRADE 11]])</f>
        <v>1708.16</v>
      </c>
      <c r="G24" s="7">
        <f t="shared" si="0"/>
        <v>85.408000000000015</v>
      </c>
      <c r="H24" s="7">
        <f t="shared" si="1"/>
        <v>1793.5680000000002</v>
      </c>
      <c r="I24" s="6">
        <v>23</v>
      </c>
      <c r="J24" s="6"/>
      <c r="K24" s="6"/>
    </row>
    <row r="25" spans="1:11" x14ac:dyDescent="0.3">
      <c r="A25" s="1" t="s">
        <v>246</v>
      </c>
      <c r="B25" s="7">
        <v>580.91</v>
      </c>
      <c r="C25" s="10">
        <v>576.29</v>
      </c>
      <c r="D25" s="7">
        <v>548.88</v>
      </c>
      <c r="E25" s="3">
        <v>531.12</v>
      </c>
      <c r="F25" s="7">
        <f>SUM(Table1[[#This Row],[GRADE 9]:[GRADE 11]])</f>
        <v>1706.08</v>
      </c>
      <c r="G25" s="7">
        <f t="shared" si="0"/>
        <v>85.304000000000002</v>
      </c>
      <c r="H25" s="7">
        <f t="shared" si="1"/>
        <v>1791.384</v>
      </c>
      <c r="I25" s="6">
        <v>24</v>
      </c>
      <c r="J25" s="6"/>
      <c r="K25" s="6"/>
    </row>
    <row r="26" spans="1:11" x14ac:dyDescent="0.3">
      <c r="A26" s="1" t="s">
        <v>201</v>
      </c>
      <c r="B26" s="7">
        <v>560.99</v>
      </c>
      <c r="C26" s="10">
        <v>584.98</v>
      </c>
      <c r="D26" s="7">
        <v>530.02</v>
      </c>
      <c r="E26" s="3">
        <v>543.48</v>
      </c>
      <c r="F26" s="7">
        <f>SUM(Table1[[#This Row],[GRADE 9]:[GRADE 11]])</f>
        <v>1675.99</v>
      </c>
      <c r="G26" s="7">
        <f t="shared" si="0"/>
        <v>83.799500000000009</v>
      </c>
      <c r="H26" s="7">
        <f t="shared" si="1"/>
        <v>1759.7895000000001</v>
      </c>
      <c r="I26" s="6">
        <v>25</v>
      </c>
      <c r="J26" s="6"/>
      <c r="K26" s="6"/>
    </row>
    <row r="27" spans="1:11" x14ac:dyDescent="0.3">
      <c r="A27" s="1" t="s">
        <v>272</v>
      </c>
      <c r="B27" s="7">
        <v>612.04</v>
      </c>
      <c r="C27" s="10">
        <v>579.4</v>
      </c>
      <c r="D27" s="7">
        <v>480.34</v>
      </c>
      <c r="E27" s="3">
        <v>509.03</v>
      </c>
      <c r="F27" s="7">
        <f>SUM(Table1[[#This Row],[GRADE 9]:[GRADE 11]])</f>
        <v>1671.78</v>
      </c>
      <c r="G27" s="7">
        <f t="shared" si="0"/>
        <v>83.588999999999999</v>
      </c>
      <c r="H27" s="7">
        <f t="shared" si="1"/>
        <v>1755.3689999999999</v>
      </c>
      <c r="I27" s="6">
        <v>26</v>
      </c>
      <c r="J27" s="6"/>
      <c r="K27" s="6"/>
    </row>
    <row r="28" spans="1:11" x14ac:dyDescent="0.3">
      <c r="A28" s="1" t="s">
        <v>128</v>
      </c>
      <c r="B28" s="7">
        <v>566.12</v>
      </c>
      <c r="C28" s="10">
        <v>582.95000000000005</v>
      </c>
      <c r="D28" s="7">
        <v>506.98</v>
      </c>
      <c r="E28" s="3">
        <v>560.08000000000004</v>
      </c>
      <c r="F28" s="7">
        <f>SUM(Table1[[#This Row],[GRADE 9]:[GRADE 11]])</f>
        <v>1656.0500000000002</v>
      </c>
      <c r="G28" s="7">
        <f t="shared" si="0"/>
        <v>82.802500000000009</v>
      </c>
      <c r="H28" s="7">
        <f t="shared" si="1"/>
        <v>1738.8525000000002</v>
      </c>
      <c r="I28" s="6">
        <v>27</v>
      </c>
      <c r="J28" s="6"/>
      <c r="K28" s="6"/>
    </row>
    <row r="29" spans="1:11" x14ac:dyDescent="0.3">
      <c r="A29" s="1" t="s">
        <v>176</v>
      </c>
      <c r="B29" s="7">
        <v>555.23</v>
      </c>
      <c r="C29" s="10">
        <v>549.78</v>
      </c>
      <c r="D29" s="7">
        <v>540.86</v>
      </c>
      <c r="E29" s="3">
        <v>529.74</v>
      </c>
      <c r="F29" s="7">
        <f>SUM(Table1[[#This Row],[GRADE 9]:[GRADE 11]])</f>
        <v>1645.87</v>
      </c>
      <c r="G29" s="7">
        <f t="shared" si="0"/>
        <v>82.293499999999995</v>
      </c>
      <c r="H29" s="7">
        <f t="shared" si="1"/>
        <v>1728.1634999999999</v>
      </c>
      <c r="I29" s="6">
        <v>28</v>
      </c>
      <c r="J29" s="6"/>
      <c r="K29" s="6"/>
    </row>
    <row r="30" spans="1:11" x14ac:dyDescent="0.3">
      <c r="A30" s="1" t="s">
        <v>143</v>
      </c>
      <c r="B30" s="7">
        <v>571.91999999999996</v>
      </c>
      <c r="C30" s="10">
        <v>535.57000000000005</v>
      </c>
      <c r="D30" s="7">
        <v>532.84</v>
      </c>
      <c r="E30" s="3">
        <v>574.54</v>
      </c>
      <c r="F30" s="7">
        <f>SUM(Table1[[#This Row],[GRADE 9]:[GRADE 11]])</f>
        <v>1640.33</v>
      </c>
      <c r="G30" s="7">
        <f t="shared" si="0"/>
        <v>82.016500000000008</v>
      </c>
      <c r="H30" s="7">
        <f t="shared" si="1"/>
        <v>1722.3464999999999</v>
      </c>
      <c r="I30" s="6">
        <v>29</v>
      </c>
      <c r="J30" s="6"/>
      <c r="K30" s="6"/>
    </row>
    <row r="31" spans="1:11" x14ac:dyDescent="0.3">
      <c r="A31" s="1" t="s">
        <v>340</v>
      </c>
      <c r="B31" s="7">
        <v>541.72</v>
      </c>
      <c r="C31" s="10">
        <v>547.9</v>
      </c>
      <c r="D31" s="7">
        <v>541.37</v>
      </c>
      <c r="E31" s="3">
        <v>551.20000000000005</v>
      </c>
      <c r="F31" s="7">
        <f>SUM(Table1[[#This Row],[GRADE 9]:[GRADE 11]])</f>
        <v>1630.9899999999998</v>
      </c>
      <c r="G31" s="7">
        <f t="shared" si="0"/>
        <v>81.549499999999995</v>
      </c>
      <c r="H31" s="7">
        <f t="shared" si="1"/>
        <v>1712.5394999999999</v>
      </c>
      <c r="I31" s="6">
        <v>30</v>
      </c>
      <c r="J31" s="6"/>
      <c r="K31" s="6"/>
    </row>
    <row r="32" spans="1:11" x14ac:dyDescent="0.3">
      <c r="A32" s="1" t="s">
        <v>126</v>
      </c>
      <c r="B32" s="7">
        <v>562.77</v>
      </c>
      <c r="C32" s="10">
        <v>548.71</v>
      </c>
      <c r="D32" s="7">
        <v>503.75</v>
      </c>
      <c r="E32" s="3">
        <v>533.84</v>
      </c>
      <c r="F32" s="7">
        <f>SUM(Table1[[#This Row],[GRADE 9]:[GRADE 11]])</f>
        <v>1615.23</v>
      </c>
      <c r="G32" s="7">
        <f t="shared" si="0"/>
        <v>80.761500000000012</v>
      </c>
      <c r="H32" s="7">
        <f t="shared" si="1"/>
        <v>1695.9915000000001</v>
      </c>
      <c r="I32" s="6">
        <v>31</v>
      </c>
      <c r="J32" s="6"/>
      <c r="K32" s="6"/>
    </row>
    <row r="33" spans="1:11" x14ac:dyDescent="0.3">
      <c r="A33" s="1" t="s">
        <v>85</v>
      </c>
      <c r="B33" s="7">
        <v>544.04999999999995</v>
      </c>
      <c r="C33" s="10">
        <v>542.53</v>
      </c>
      <c r="D33" s="7">
        <v>520.78</v>
      </c>
      <c r="E33" s="3">
        <v>511.12</v>
      </c>
      <c r="F33" s="7">
        <f>SUM(Table1[[#This Row],[GRADE 9]:[GRADE 11]])</f>
        <v>1607.36</v>
      </c>
      <c r="G33" s="7">
        <f t="shared" si="0"/>
        <v>80.367999999999995</v>
      </c>
      <c r="H33" s="7">
        <f t="shared" si="1"/>
        <v>1687.7279999999998</v>
      </c>
      <c r="I33" s="6">
        <v>32</v>
      </c>
      <c r="J33" s="6"/>
      <c r="K33" s="6"/>
    </row>
    <row r="34" spans="1:11" x14ac:dyDescent="0.3">
      <c r="A34" s="1" t="s">
        <v>348</v>
      </c>
      <c r="B34" s="7">
        <v>530.58000000000004</v>
      </c>
      <c r="C34" s="10">
        <v>501.92</v>
      </c>
      <c r="D34" s="7">
        <v>572.63</v>
      </c>
      <c r="E34" s="3">
        <v>557.1</v>
      </c>
      <c r="F34" s="7">
        <f>SUM(Table1[[#This Row],[GRADE 9]:[GRADE 11]])</f>
        <v>1605.13</v>
      </c>
      <c r="G34" s="7">
        <f t="shared" si="0"/>
        <v>80.256500000000017</v>
      </c>
      <c r="H34" s="7">
        <f t="shared" si="1"/>
        <v>1685.3865000000001</v>
      </c>
      <c r="I34" s="6">
        <v>33</v>
      </c>
      <c r="J34" s="6"/>
      <c r="K34" s="6"/>
    </row>
    <row r="35" spans="1:11" x14ac:dyDescent="0.3">
      <c r="A35" s="1" t="s">
        <v>189</v>
      </c>
      <c r="B35" s="7">
        <v>512.48</v>
      </c>
      <c r="C35" s="10">
        <v>519.62</v>
      </c>
      <c r="D35" s="7">
        <v>572.78</v>
      </c>
      <c r="E35" s="3">
        <v>535.79</v>
      </c>
      <c r="F35" s="7">
        <f>SUM(Table1[[#This Row],[GRADE 9]:[GRADE 11]])</f>
        <v>1604.8799999999999</v>
      </c>
      <c r="G35" s="7">
        <f t="shared" si="0"/>
        <v>80.244</v>
      </c>
      <c r="H35" s="7">
        <f t="shared" si="1"/>
        <v>1685.1239999999998</v>
      </c>
      <c r="I35" s="6">
        <v>34</v>
      </c>
      <c r="J35" s="6"/>
      <c r="K35" s="6"/>
    </row>
    <row r="36" spans="1:11" x14ac:dyDescent="0.3">
      <c r="A36" s="1" t="s">
        <v>116</v>
      </c>
      <c r="B36" s="7">
        <v>518.42999999999995</v>
      </c>
      <c r="C36" s="10">
        <v>582.99</v>
      </c>
      <c r="D36" s="7">
        <v>501.8</v>
      </c>
      <c r="E36" s="3">
        <v>501.17</v>
      </c>
      <c r="F36" s="7">
        <f>SUM(Table1[[#This Row],[GRADE 9]:[GRADE 11]])</f>
        <v>1603.22</v>
      </c>
      <c r="G36" s="7">
        <f t="shared" si="0"/>
        <v>80.161000000000001</v>
      </c>
      <c r="H36" s="7">
        <f t="shared" si="1"/>
        <v>1683.3810000000001</v>
      </c>
      <c r="I36" s="6">
        <v>35</v>
      </c>
      <c r="J36" s="6"/>
      <c r="K36" s="6"/>
    </row>
    <row r="37" spans="1:11" x14ac:dyDescent="0.3">
      <c r="A37" s="1" t="s">
        <v>351</v>
      </c>
      <c r="B37" s="7">
        <v>542.66999999999996</v>
      </c>
      <c r="C37" s="10">
        <v>541.77</v>
      </c>
      <c r="D37" s="7">
        <v>514.54999999999995</v>
      </c>
      <c r="E37" s="3">
        <v>518.29</v>
      </c>
      <c r="F37" s="7">
        <f>SUM(Table1[[#This Row],[GRADE 9]:[GRADE 11]])</f>
        <v>1598.99</v>
      </c>
      <c r="G37" s="7">
        <f t="shared" si="0"/>
        <v>79.9495</v>
      </c>
      <c r="H37" s="7">
        <f t="shared" si="1"/>
        <v>1678.9395</v>
      </c>
      <c r="I37" s="6">
        <v>36</v>
      </c>
      <c r="J37" s="6"/>
      <c r="K37" s="6"/>
    </row>
    <row r="38" spans="1:11" x14ac:dyDescent="0.3">
      <c r="A38" s="1" t="s">
        <v>347</v>
      </c>
      <c r="B38" s="7">
        <v>525.21</v>
      </c>
      <c r="C38" s="10">
        <v>534.34</v>
      </c>
      <c r="D38" s="7">
        <v>537.73</v>
      </c>
      <c r="E38" s="3">
        <v>491.64</v>
      </c>
      <c r="F38" s="7">
        <f>SUM(Table1[[#This Row],[GRADE 9]:[GRADE 11]])</f>
        <v>1597.2800000000002</v>
      </c>
      <c r="G38" s="7">
        <f t="shared" si="0"/>
        <v>79.864000000000019</v>
      </c>
      <c r="H38" s="7">
        <f t="shared" si="1"/>
        <v>1677.1440000000002</v>
      </c>
      <c r="I38" s="6">
        <v>37</v>
      </c>
      <c r="J38" s="6"/>
      <c r="K38" s="6"/>
    </row>
    <row r="39" spans="1:11" x14ac:dyDescent="0.3">
      <c r="A39" s="1" t="s">
        <v>173</v>
      </c>
      <c r="B39" s="7">
        <v>533.16</v>
      </c>
      <c r="C39" s="10">
        <v>530.85</v>
      </c>
      <c r="D39" s="7">
        <v>532.72</v>
      </c>
      <c r="E39" s="3">
        <v>520.37</v>
      </c>
      <c r="F39" s="7">
        <f>SUM(Table1[[#This Row],[GRADE 9]:[GRADE 11]])</f>
        <v>1596.73</v>
      </c>
      <c r="G39" s="7">
        <f t="shared" si="0"/>
        <v>79.836500000000001</v>
      </c>
      <c r="H39" s="7">
        <f t="shared" si="1"/>
        <v>1676.5664999999999</v>
      </c>
      <c r="I39" s="6">
        <v>38</v>
      </c>
      <c r="J39" s="6"/>
      <c r="K39" s="6"/>
    </row>
    <row r="40" spans="1:11" x14ac:dyDescent="0.3">
      <c r="A40" s="1" t="s">
        <v>342</v>
      </c>
      <c r="B40" s="7">
        <v>560.30999999999995</v>
      </c>
      <c r="C40" s="10">
        <v>547.62</v>
      </c>
      <c r="D40" s="7">
        <v>488.78</v>
      </c>
      <c r="E40" s="3">
        <v>572.54</v>
      </c>
      <c r="F40" s="7">
        <f>SUM(Table1[[#This Row],[GRADE 9]:[GRADE 11]])</f>
        <v>1596.7099999999998</v>
      </c>
      <c r="G40" s="7">
        <f t="shared" si="0"/>
        <v>79.835499999999996</v>
      </c>
      <c r="H40" s="7">
        <f t="shared" si="1"/>
        <v>1676.5454999999997</v>
      </c>
      <c r="I40" s="6">
        <v>39</v>
      </c>
      <c r="J40" s="6"/>
      <c r="K40" s="6"/>
    </row>
    <row r="41" spans="1:11" x14ac:dyDescent="0.3">
      <c r="A41" s="1" t="s">
        <v>214</v>
      </c>
      <c r="B41" s="7">
        <v>510.66</v>
      </c>
      <c r="C41" s="10">
        <v>523.95000000000005</v>
      </c>
      <c r="D41" s="7">
        <v>546.58000000000004</v>
      </c>
      <c r="E41" s="3">
        <v>546.75</v>
      </c>
      <c r="F41" s="7">
        <f>SUM(Table1[[#This Row],[GRADE 9]:[GRADE 11]])</f>
        <v>1581.19</v>
      </c>
      <c r="G41" s="7">
        <f t="shared" si="0"/>
        <v>79.059500000000014</v>
      </c>
      <c r="H41" s="7">
        <f t="shared" si="1"/>
        <v>1660.2495000000001</v>
      </c>
      <c r="I41" s="6">
        <v>40</v>
      </c>
      <c r="J41" s="6"/>
      <c r="K41" s="6"/>
    </row>
    <row r="42" spans="1:11" x14ac:dyDescent="0.3">
      <c r="A42" s="1" t="s">
        <v>52</v>
      </c>
      <c r="B42" s="7">
        <v>534.66</v>
      </c>
      <c r="C42" s="10">
        <v>524.58000000000004</v>
      </c>
      <c r="D42" s="7">
        <v>520.64</v>
      </c>
      <c r="E42" s="3">
        <v>527.66</v>
      </c>
      <c r="F42" s="7">
        <f>SUM(Table1[[#This Row],[GRADE 9]:[GRADE 11]])</f>
        <v>1579.88</v>
      </c>
      <c r="G42" s="7">
        <f t="shared" si="0"/>
        <v>78.994000000000014</v>
      </c>
      <c r="H42" s="7">
        <f t="shared" si="1"/>
        <v>1658.874</v>
      </c>
      <c r="I42" s="6">
        <v>41</v>
      </c>
      <c r="J42" s="6"/>
      <c r="K42" s="6"/>
    </row>
    <row r="43" spans="1:11" x14ac:dyDescent="0.3">
      <c r="A43" s="1" t="s">
        <v>334</v>
      </c>
      <c r="B43" s="7">
        <v>569.41999999999996</v>
      </c>
      <c r="C43" s="10">
        <v>535.80999999999995</v>
      </c>
      <c r="D43" s="7">
        <v>472.69</v>
      </c>
      <c r="E43" s="3">
        <v>448.38</v>
      </c>
      <c r="F43" s="7">
        <f>SUM(Table1[[#This Row],[GRADE 9]:[GRADE 11]])</f>
        <v>1577.92</v>
      </c>
      <c r="G43" s="7">
        <f t="shared" si="0"/>
        <v>78.896000000000015</v>
      </c>
      <c r="H43" s="7">
        <f t="shared" si="1"/>
        <v>1656.816</v>
      </c>
      <c r="I43" s="6">
        <v>42</v>
      </c>
      <c r="J43" s="6"/>
      <c r="K43" s="6"/>
    </row>
    <row r="44" spans="1:11" x14ac:dyDescent="0.3">
      <c r="A44" s="1" t="s">
        <v>163</v>
      </c>
      <c r="B44" s="7">
        <v>533.99</v>
      </c>
      <c r="C44" s="10">
        <v>525.17999999999995</v>
      </c>
      <c r="D44" s="7">
        <v>501.67</v>
      </c>
      <c r="E44" s="3">
        <v>506.72</v>
      </c>
      <c r="F44" s="7">
        <f>SUM(Table1[[#This Row],[GRADE 9]:[GRADE 11]])</f>
        <v>1560.8400000000001</v>
      </c>
      <c r="G44" s="7">
        <f t="shared" si="0"/>
        <v>78.042000000000016</v>
      </c>
      <c r="H44" s="7">
        <f t="shared" si="1"/>
        <v>1638.8820000000001</v>
      </c>
      <c r="I44" s="6">
        <v>43</v>
      </c>
      <c r="J44" s="6"/>
      <c r="K44" s="6"/>
    </row>
    <row r="45" spans="1:11" x14ac:dyDescent="0.3">
      <c r="A45" s="1" t="s">
        <v>148</v>
      </c>
      <c r="B45" s="7">
        <v>518.04999999999995</v>
      </c>
      <c r="C45" s="10">
        <v>495.39</v>
      </c>
      <c r="D45" s="7">
        <v>541.12</v>
      </c>
      <c r="E45" s="3">
        <v>469.85</v>
      </c>
      <c r="F45" s="7">
        <f>SUM(Table1[[#This Row],[GRADE 9]:[GRADE 11]])</f>
        <v>1554.56</v>
      </c>
      <c r="G45" s="7">
        <f t="shared" si="0"/>
        <v>77.728000000000009</v>
      </c>
      <c r="H45" s="7">
        <f t="shared" si="1"/>
        <v>1632.288</v>
      </c>
      <c r="I45" s="6">
        <v>44</v>
      </c>
      <c r="J45" s="6"/>
      <c r="K45" s="6"/>
    </row>
    <row r="46" spans="1:11" x14ac:dyDescent="0.3">
      <c r="A46" s="1" t="s">
        <v>286</v>
      </c>
      <c r="B46" s="7">
        <v>522.71</v>
      </c>
      <c r="C46" s="10">
        <v>525.41999999999996</v>
      </c>
      <c r="D46" s="7">
        <v>501.85</v>
      </c>
      <c r="E46" s="3">
        <v>602.85</v>
      </c>
      <c r="F46" s="7">
        <f>SUM(Table1[[#This Row],[GRADE 9]:[GRADE 11]])</f>
        <v>1549.98</v>
      </c>
      <c r="G46" s="7">
        <f t="shared" si="0"/>
        <v>77.499000000000009</v>
      </c>
      <c r="H46" s="7">
        <f t="shared" si="1"/>
        <v>1627.479</v>
      </c>
      <c r="I46" s="6">
        <v>45</v>
      </c>
      <c r="J46" s="6"/>
      <c r="K46" s="6"/>
    </row>
    <row r="47" spans="1:11" x14ac:dyDescent="0.3">
      <c r="A47" s="1" t="s">
        <v>225</v>
      </c>
      <c r="B47" s="7">
        <v>583.6</v>
      </c>
      <c r="C47" s="10">
        <v>566.94000000000005</v>
      </c>
      <c r="D47" s="7">
        <v>397.17</v>
      </c>
      <c r="E47" s="3">
        <v>426.65</v>
      </c>
      <c r="F47" s="7">
        <f>SUM(Table1[[#This Row],[GRADE 9]:[GRADE 11]])</f>
        <v>1547.71</v>
      </c>
      <c r="G47" s="7">
        <f t="shared" si="0"/>
        <v>77.385500000000008</v>
      </c>
      <c r="H47" s="7">
        <f t="shared" si="1"/>
        <v>1625.0955000000001</v>
      </c>
      <c r="I47" s="6">
        <v>46</v>
      </c>
      <c r="J47" s="6"/>
      <c r="K47" s="6"/>
    </row>
    <row r="48" spans="1:11" x14ac:dyDescent="0.3">
      <c r="A48" s="1" t="s">
        <v>299</v>
      </c>
      <c r="B48" s="7">
        <v>523.74</v>
      </c>
      <c r="C48" s="10">
        <v>545.34</v>
      </c>
      <c r="D48" s="7">
        <v>477.84</v>
      </c>
      <c r="E48" s="3">
        <v>552.27</v>
      </c>
      <c r="F48" s="7">
        <f>SUM(Table1[[#This Row],[GRADE 9]:[GRADE 11]])</f>
        <v>1546.9199999999998</v>
      </c>
      <c r="G48" s="7">
        <f t="shared" si="0"/>
        <v>77.346000000000004</v>
      </c>
      <c r="H48" s="7">
        <f t="shared" si="1"/>
        <v>1624.2659999999998</v>
      </c>
      <c r="I48" s="6">
        <v>47</v>
      </c>
      <c r="J48" s="6"/>
      <c r="K48" s="6"/>
    </row>
    <row r="49" spans="1:11" x14ac:dyDescent="0.3">
      <c r="A49" s="1" t="s">
        <v>332</v>
      </c>
      <c r="B49" s="7">
        <v>573.20000000000005</v>
      </c>
      <c r="C49" s="10">
        <v>524.02</v>
      </c>
      <c r="D49" s="7">
        <v>440.37</v>
      </c>
      <c r="E49" s="3">
        <v>412.58</v>
      </c>
      <c r="F49" s="7">
        <f>SUM(Table1[[#This Row],[GRADE 9]:[GRADE 11]])</f>
        <v>1537.5900000000001</v>
      </c>
      <c r="G49" s="7">
        <f t="shared" si="0"/>
        <v>76.879500000000007</v>
      </c>
      <c r="H49" s="7">
        <f t="shared" si="1"/>
        <v>1614.4695000000002</v>
      </c>
      <c r="I49" s="6">
        <v>48</v>
      </c>
      <c r="J49" s="6"/>
      <c r="K49" s="6"/>
    </row>
    <row r="50" spans="1:11" x14ac:dyDescent="0.3">
      <c r="A50" s="1" t="s">
        <v>211</v>
      </c>
      <c r="B50" s="7">
        <v>514.42999999999995</v>
      </c>
      <c r="C50" s="10">
        <v>458.6</v>
      </c>
      <c r="D50" s="7">
        <v>554.82000000000005</v>
      </c>
      <c r="E50" s="3">
        <v>511.81</v>
      </c>
      <c r="F50" s="7">
        <f>SUM(Table1[[#This Row],[GRADE 9]:[GRADE 11]])</f>
        <v>1527.85</v>
      </c>
      <c r="G50" s="7">
        <f t="shared" si="0"/>
        <v>76.392499999999998</v>
      </c>
      <c r="H50" s="7">
        <f t="shared" si="1"/>
        <v>1604.2424999999998</v>
      </c>
      <c r="I50" s="6">
        <v>49</v>
      </c>
      <c r="J50" s="6"/>
      <c r="K50" s="6"/>
    </row>
    <row r="51" spans="1:11" x14ac:dyDescent="0.3">
      <c r="A51" s="1" t="s">
        <v>177</v>
      </c>
      <c r="B51" s="7">
        <v>504.07</v>
      </c>
      <c r="C51" s="10">
        <v>519.76</v>
      </c>
      <c r="D51" s="7">
        <v>493.01</v>
      </c>
      <c r="E51" s="3">
        <v>508.38</v>
      </c>
      <c r="F51" s="7">
        <f>SUM(Table1[[#This Row],[GRADE 9]:[GRADE 11]])</f>
        <v>1516.84</v>
      </c>
      <c r="G51" s="7">
        <f t="shared" si="0"/>
        <v>75.841999999999999</v>
      </c>
      <c r="H51" s="7">
        <f t="shared" si="1"/>
        <v>1592.682</v>
      </c>
      <c r="I51" s="6">
        <v>50</v>
      </c>
      <c r="J51" s="6"/>
      <c r="K51" s="6"/>
    </row>
    <row r="52" spans="1:11" x14ac:dyDescent="0.3">
      <c r="A52" s="1" t="s">
        <v>172</v>
      </c>
      <c r="B52" s="7">
        <v>538.54</v>
      </c>
      <c r="C52" s="10">
        <v>526.28</v>
      </c>
      <c r="D52" s="7">
        <v>443.5</v>
      </c>
      <c r="E52" s="3">
        <v>494.9</v>
      </c>
      <c r="F52" s="7">
        <f>SUM(Table1[[#This Row],[GRADE 9]:[GRADE 11]])</f>
        <v>1508.32</v>
      </c>
      <c r="G52" s="7">
        <f t="shared" si="0"/>
        <v>75.415999999999997</v>
      </c>
      <c r="H52" s="7">
        <f t="shared" si="1"/>
        <v>1583.7359999999999</v>
      </c>
      <c r="I52" s="6">
        <v>51</v>
      </c>
      <c r="J52" s="6"/>
      <c r="K52" s="6"/>
    </row>
    <row r="53" spans="1:11" x14ac:dyDescent="0.3">
      <c r="A53" s="12" t="s">
        <v>358</v>
      </c>
      <c r="B53" s="13">
        <v>500</v>
      </c>
      <c r="C53" s="14">
        <v>500</v>
      </c>
      <c r="D53" s="13">
        <v>500</v>
      </c>
      <c r="E53" s="15"/>
      <c r="F53" s="13">
        <f>SUM(Table1[[#This Row],[GRADE 9]:[GRADE 11]])</f>
        <v>1500</v>
      </c>
      <c r="G53" s="13">
        <f t="shared" si="0"/>
        <v>75</v>
      </c>
      <c r="H53" s="13">
        <f t="shared" si="1"/>
        <v>1575</v>
      </c>
      <c r="I53" s="16">
        <v>52</v>
      </c>
      <c r="J53" s="6"/>
      <c r="K53" s="6"/>
    </row>
    <row r="54" spans="1:11" x14ac:dyDescent="0.3">
      <c r="A54" s="12" t="s">
        <v>90</v>
      </c>
      <c r="B54" s="13">
        <v>510.77</v>
      </c>
      <c r="C54" s="14">
        <v>496.58</v>
      </c>
      <c r="D54" s="13">
        <v>492.25</v>
      </c>
      <c r="E54" s="15">
        <v>525.82000000000005</v>
      </c>
      <c r="F54" s="13">
        <f>SUM(Table1[[#This Row],[GRADE 9]:[GRADE 11]])</f>
        <v>1499.6</v>
      </c>
      <c r="G54" s="13">
        <f t="shared" si="0"/>
        <v>74.98</v>
      </c>
      <c r="H54" s="13">
        <f t="shared" si="1"/>
        <v>1574.58</v>
      </c>
      <c r="I54" s="16">
        <v>53</v>
      </c>
      <c r="J54" s="6"/>
      <c r="K54" s="6"/>
    </row>
    <row r="55" spans="1:11" x14ac:dyDescent="0.3">
      <c r="A55" s="1" t="s">
        <v>121</v>
      </c>
      <c r="B55" s="7">
        <v>481.62</v>
      </c>
      <c r="C55" s="10">
        <v>489.01</v>
      </c>
      <c r="D55" s="7">
        <v>520.38</v>
      </c>
      <c r="E55" s="3">
        <v>452.64</v>
      </c>
      <c r="F55" s="7">
        <f>SUM(Table1[[#This Row],[GRADE 9]:[GRADE 11]])</f>
        <v>1491.01</v>
      </c>
      <c r="G55" s="7">
        <f t="shared" si="0"/>
        <v>74.5505</v>
      </c>
      <c r="H55" s="7">
        <f t="shared" si="1"/>
        <v>1565.5605</v>
      </c>
      <c r="I55" s="6">
        <v>54</v>
      </c>
      <c r="J55" s="18" t="s">
        <v>371</v>
      </c>
      <c r="K55" s="6"/>
    </row>
    <row r="56" spans="1:11" x14ac:dyDescent="0.3">
      <c r="A56" s="1" t="s">
        <v>317</v>
      </c>
      <c r="B56" s="7">
        <v>500.53</v>
      </c>
      <c r="C56" s="10">
        <v>488.84</v>
      </c>
      <c r="D56" s="7">
        <v>501.18</v>
      </c>
      <c r="E56" s="3">
        <v>477.51</v>
      </c>
      <c r="F56" s="7">
        <f>SUM(Table1[[#This Row],[GRADE 9]:[GRADE 11]])</f>
        <v>1490.55</v>
      </c>
      <c r="G56" s="7">
        <f t="shared" si="0"/>
        <v>74.527500000000003</v>
      </c>
      <c r="H56" s="7">
        <f t="shared" si="1"/>
        <v>1565.0774999999999</v>
      </c>
      <c r="I56" s="6">
        <v>55</v>
      </c>
      <c r="J56" s="6"/>
      <c r="K56" s="6"/>
    </row>
    <row r="57" spans="1:11" x14ac:dyDescent="0.3">
      <c r="A57" s="1" t="s">
        <v>252</v>
      </c>
      <c r="B57" s="7">
        <v>488.7</v>
      </c>
      <c r="C57" s="10">
        <v>490.93</v>
      </c>
      <c r="D57" s="7">
        <v>508.4</v>
      </c>
      <c r="E57" s="3">
        <v>457.39</v>
      </c>
      <c r="F57" s="7">
        <f>SUM(Table1[[#This Row],[GRADE 9]:[GRADE 11]])</f>
        <v>1488.03</v>
      </c>
      <c r="G57" s="7">
        <f t="shared" si="0"/>
        <v>74.401499999999999</v>
      </c>
      <c r="H57" s="7">
        <f t="shared" si="1"/>
        <v>1562.4314999999999</v>
      </c>
      <c r="I57" s="6">
        <v>56</v>
      </c>
      <c r="J57" s="6"/>
      <c r="K57" s="6"/>
    </row>
    <row r="58" spans="1:11" x14ac:dyDescent="0.3">
      <c r="A58" s="1" t="s">
        <v>187</v>
      </c>
      <c r="B58" s="7">
        <v>470.38</v>
      </c>
      <c r="C58" s="10">
        <v>513.66</v>
      </c>
      <c r="D58" s="7">
        <v>497.11</v>
      </c>
      <c r="E58" s="3">
        <v>447.6</v>
      </c>
      <c r="F58" s="7">
        <f>SUM(Table1[[#This Row],[GRADE 9]:[GRADE 11]])</f>
        <v>1481.15</v>
      </c>
      <c r="G58" s="7">
        <f t="shared" si="0"/>
        <v>74.057500000000005</v>
      </c>
      <c r="H58" s="7">
        <f t="shared" si="1"/>
        <v>1555.2075</v>
      </c>
      <c r="I58" s="6">
        <v>57</v>
      </c>
      <c r="J58" s="6"/>
      <c r="K58" s="6"/>
    </row>
    <row r="59" spans="1:11" x14ac:dyDescent="0.3">
      <c r="A59" s="1" t="s">
        <v>309</v>
      </c>
      <c r="B59" s="7">
        <v>519.86</v>
      </c>
      <c r="C59" s="10">
        <v>501.9</v>
      </c>
      <c r="D59" s="7">
        <v>447.9</v>
      </c>
      <c r="E59" s="3">
        <v>502.33</v>
      </c>
      <c r="F59" s="7">
        <f>SUM(Table1[[#This Row],[GRADE 9]:[GRADE 11]])</f>
        <v>1469.6599999999999</v>
      </c>
      <c r="G59" s="7">
        <f t="shared" si="0"/>
        <v>73.48299999999999</v>
      </c>
      <c r="H59" s="7">
        <f t="shared" si="1"/>
        <v>1543.1429999999998</v>
      </c>
      <c r="I59" s="6">
        <v>58</v>
      </c>
      <c r="J59" s="6"/>
      <c r="K59" s="6"/>
    </row>
    <row r="60" spans="1:11" x14ac:dyDescent="0.3">
      <c r="A60" s="1" t="s">
        <v>359</v>
      </c>
      <c r="B60" s="7">
        <v>479.54</v>
      </c>
      <c r="C60" s="10">
        <v>491.03</v>
      </c>
      <c r="D60" s="7">
        <v>485.14</v>
      </c>
      <c r="E60" s="3">
        <v>438.15</v>
      </c>
      <c r="F60" s="7">
        <f>SUM(Table1[[#This Row],[GRADE 9]:[GRADE 11]])</f>
        <v>1455.71</v>
      </c>
      <c r="G60" s="7">
        <f t="shared" si="0"/>
        <v>72.785499999999999</v>
      </c>
      <c r="H60" s="7">
        <f t="shared" si="1"/>
        <v>1528.4955</v>
      </c>
      <c r="I60" s="6">
        <v>59</v>
      </c>
      <c r="J60" s="6"/>
      <c r="K60" s="6"/>
    </row>
    <row r="61" spans="1:11" x14ac:dyDescent="0.3">
      <c r="A61" s="1" t="s">
        <v>263</v>
      </c>
      <c r="B61" s="7">
        <v>457.2</v>
      </c>
      <c r="C61" s="10">
        <v>487.19</v>
      </c>
      <c r="D61" s="7">
        <v>472.5</v>
      </c>
      <c r="E61" s="3">
        <v>465.27</v>
      </c>
      <c r="F61" s="7">
        <f>SUM(Table1[[#This Row],[GRADE 9]:[GRADE 11]])</f>
        <v>1416.8899999999999</v>
      </c>
      <c r="G61" s="7">
        <f t="shared" si="0"/>
        <v>70.844499999999996</v>
      </c>
      <c r="H61" s="7">
        <f t="shared" si="1"/>
        <v>1487.7344999999998</v>
      </c>
      <c r="I61" s="6">
        <v>60</v>
      </c>
      <c r="J61" s="6"/>
      <c r="K61" s="6"/>
    </row>
    <row r="62" spans="1:11" x14ac:dyDescent="0.3">
      <c r="A62" s="1" t="s">
        <v>308</v>
      </c>
      <c r="B62" s="7">
        <v>484.31</v>
      </c>
      <c r="C62" s="10">
        <v>474.93</v>
      </c>
      <c r="D62" s="7">
        <v>454.68</v>
      </c>
      <c r="E62" s="3">
        <v>433.11</v>
      </c>
      <c r="F62" s="7">
        <f>SUM(Table1[[#This Row],[GRADE 9]:[GRADE 11]])</f>
        <v>1413.92</v>
      </c>
      <c r="G62" s="7">
        <f t="shared" si="0"/>
        <v>70.696000000000012</v>
      </c>
      <c r="H62" s="7">
        <f t="shared" si="1"/>
        <v>1484.616</v>
      </c>
      <c r="I62" s="6">
        <v>61</v>
      </c>
      <c r="J62" s="6"/>
      <c r="K62" s="6"/>
    </row>
    <row r="63" spans="1:11" x14ac:dyDescent="0.3">
      <c r="A63" s="1" t="s">
        <v>357</v>
      </c>
      <c r="B63" s="7">
        <v>470</v>
      </c>
      <c r="C63" s="10">
        <v>470</v>
      </c>
      <c r="D63" s="7">
        <v>470</v>
      </c>
      <c r="E63" s="3"/>
      <c r="F63" s="7">
        <f>SUM(Table1[[#This Row],[GRADE 9]:[GRADE 11]])</f>
        <v>1410</v>
      </c>
      <c r="G63" s="7">
        <f t="shared" si="0"/>
        <v>70.5</v>
      </c>
      <c r="H63" s="7">
        <f t="shared" si="1"/>
        <v>1480.5</v>
      </c>
      <c r="I63" s="6">
        <v>62</v>
      </c>
      <c r="J63" s="6"/>
      <c r="K63" s="6"/>
    </row>
    <row r="64" spans="1:11" x14ac:dyDescent="0.3">
      <c r="A64" s="1" t="s">
        <v>302</v>
      </c>
      <c r="B64" s="7">
        <v>511.22</v>
      </c>
      <c r="C64" s="10">
        <v>508.52</v>
      </c>
      <c r="D64" s="7">
        <v>385.66</v>
      </c>
      <c r="E64" s="3">
        <v>476.21</v>
      </c>
      <c r="F64" s="7">
        <f>SUM(Table1[[#This Row],[GRADE 9]:[GRADE 11]])</f>
        <v>1405.4</v>
      </c>
      <c r="G64" s="7">
        <f t="shared" si="0"/>
        <v>70.27000000000001</v>
      </c>
      <c r="H64" s="7">
        <f t="shared" si="1"/>
        <v>1475.67</v>
      </c>
      <c r="I64" s="6">
        <v>63</v>
      </c>
      <c r="J64" s="6"/>
      <c r="K64" s="6"/>
    </row>
    <row r="65" spans="1:11" x14ac:dyDescent="0.3">
      <c r="A65" s="1" t="s">
        <v>47</v>
      </c>
      <c r="B65" s="7">
        <v>514.16999999999996</v>
      </c>
      <c r="C65" s="10">
        <v>499.44</v>
      </c>
      <c r="D65" s="7">
        <v>389.59</v>
      </c>
      <c r="E65" s="3">
        <v>405.37</v>
      </c>
      <c r="F65" s="7">
        <f>SUM(Table1[[#This Row],[GRADE 9]:[GRADE 11]])</f>
        <v>1403.1999999999998</v>
      </c>
      <c r="G65" s="7">
        <f t="shared" si="0"/>
        <v>70.16</v>
      </c>
      <c r="H65" s="7">
        <f t="shared" si="1"/>
        <v>1473.36</v>
      </c>
      <c r="I65" s="6">
        <v>64</v>
      </c>
      <c r="J65" s="6"/>
      <c r="K65" s="6"/>
    </row>
    <row r="66" spans="1:11" x14ac:dyDescent="0.3">
      <c r="A66" s="1" t="s">
        <v>75</v>
      </c>
      <c r="B66" s="7">
        <v>482.47</v>
      </c>
      <c r="C66" s="10">
        <v>459.3</v>
      </c>
      <c r="D66" s="7">
        <v>447.22</v>
      </c>
      <c r="E66" s="3">
        <v>426.66</v>
      </c>
      <c r="F66" s="7">
        <f>SUM(Table1[[#This Row],[GRADE 9]:[GRADE 11]])</f>
        <v>1388.99</v>
      </c>
      <c r="G66" s="7">
        <f t="shared" ref="G66:G129" si="2">F66*0.05</f>
        <v>69.4495</v>
      </c>
      <c r="H66" s="7">
        <f t="shared" ref="H66:H129" si="3">F66+G66</f>
        <v>1458.4395</v>
      </c>
      <c r="I66" s="6">
        <v>65</v>
      </c>
      <c r="J66" s="6"/>
      <c r="K66" s="6"/>
    </row>
    <row r="67" spans="1:11" x14ac:dyDescent="0.3">
      <c r="A67" s="1" t="s">
        <v>232</v>
      </c>
      <c r="B67" s="7">
        <v>476.58</v>
      </c>
      <c r="C67" s="10">
        <v>477.85</v>
      </c>
      <c r="D67" s="7">
        <v>429.63</v>
      </c>
      <c r="E67" s="3">
        <v>499.09</v>
      </c>
      <c r="F67" s="7">
        <f>SUM(Table1[[#This Row],[GRADE 9]:[GRADE 11]])</f>
        <v>1384.06</v>
      </c>
      <c r="G67" s="7">
        <f t="shared" si="2"/>
        <v>69.203000000000003</v>
      </c>
      <c r="H67" s="7">
        <f t="shared" si="3"/>
        <v>1453.2629999999999</v>
      </c>
      <c r="I67" s="6">
        <v>66</v>
      </c>
      <c r="J67" s="6"/>
      <c r="K67" s="6"/>
    </row>
    <row r="68" spans="1:11" x14ac:dyDescent="0.3">
      <c r="A68" s="1" t="s">
        <v>248</v>
      </c>
      <c r="B68" s="7">
        <v>460.78</v>
      </c>
      <c r="C68" s="10">
        <v>448.6</v>
      </c>
      <c r="D68" s="7">
        <v>470.54</v>
      </c>
      <c r="E68" s="3">
        <v>473.98</v>
      </c>
      <c r="F68" s="7">
        <f>SUM(Table1[[#This Row],[GRADE 9]:[GRADE 11]])</f>
        <v>1379.92</v>
      </c>
      <c r="G68" s="7">
        <f t="shared" si="2"/>
        <v>68.996000000000009</v>
      </c>
      <c r="H68" s="7">
        <f t="shared" si="3"/>
        <v>1448.9160000000002</v>
      </c>
      <c r="I68" s="6">
        <v>67</v>
      </c>
      <c r="J68" s="6"/>
      <c r="K68" s="6"/>
    </row>
    <row r="69" spans="1:11" x14ac:dyDescent="0.3">
      <c r="A69" s="1" t="s">
        <v>103</v>
      </c>
      <c r="B69" s="7">
        <v>492.35</v>
      </c>
      <c r="C69" s="10">
        <v>448.66</v>
      </c>
      <c r="D69" s="7">
        <v>437.62</v>
      </c>
      <c r="E69" s="3">
        <v>480.54</v>
      </c>
      <c r="F69" s="7">
        <f>SUM(Table1[[#This Row],[GRADE 9]:[GRADE 11]])</f>
        <v>1378.63</v>
      </c>
      <c r="G69" s="7">
        <f t="shared" si="2"/>
        <v>68.931500000000014</v>
      </c>
      <c r="H69" s="7">
        <f t="shared" si="3"/>
        <v>1447.5615</v>
      </c>
      <c r="I69" s="6">
        <v>68</v>
      </c>
      <c r="J69" s="6"/>
      <c r="K69" s="6"/>
    </row>
    <row r="70" spans="1:11" x14ac:dyDescent="0.3">
      <c r="A70" s="1" t="s">
        <v>323</v>
      </c>
      <c r="B70" s="7">
        <v>458.62</v>
      </c>
      <c r="C70" s="10">
        <v>433.68</v>
      </c>
      <c r="D70" s="7">
        <v>485.91</v>
      </c>
      <c r="E70" s="3">
        <v>479.08</v>
      </c>
      <c r="F70" s="7">
        <f>SUM(Table1[[#This Row],[GRADE 9]:[GRADE 11]])</f>
        <v>1378.21</v>
      </c>
      <c r="G70" s="7">
        <f t="shared" si="2"/>
        <v>68.910499999999999</v>
      </c>
      <c r="H70" s="7">
        <f t="shared" si="3"/>
        <v>1447.1205</v>
      </c>
      <c r="I70" s="6">
        <v>69</v>
      </c>
      <c r="J70" s="6"/>
      <c r="K70" s="6"/>
    </row>
    <row r="71" spans="1:11" x14ac:dyDescent="0.3">
      <c r="A71" s="1" t="s">
        <v>138</v>
      </c>
      <c r="B71" s="7">
        <v>453.03</v>
      </c>
      <c r="C71" s="10">
        <v>438.25</v>
      </c>
      <c r="D71" s="7">
        <v>477.6</v>
      </c>
      <c r="E71" s="3">
        <v>490.09</v>
      </c>
      <c r="F71" s="7">
        <f>SUM(Table1[[#This Row],[GRADE 9]:[GRADE 11]])</f>
        <v>1368.88</v>
      </c>
      <c r="G71" s="7">
        <f t="shared" si="2"/>
        <v>68.444000000000003</v>
      </c>
      <c r="H71" s="7">
        <f t="shared" si="3"/>
        <v>1437.3240000000001</v>
      </c>
      <c r="I71" s="6">
        <v>70</v>
      </c>
      <c r="J71" s="6"/>
      <c r="K71" s="6"/>
    </row>
    <row r="72" spans="1:11" x14ac:dyDescent="0.3">
      <c r="A72" s="1" t="s">
        <v>154</v>
      </c>
      <c r="B72" s="7">
        <v>480.4</v>
      </c>
      <c r="C72" s="10">
        <v>510.76</v>
      </c>
      <c r="D72" s="7">
        <v>372.72</v>
      </c>
      <c r="E72" s="3">
        <v>392.22</v>
      </c>
      <c r="F72" s="7">
        <f>SUM(Table1[[#This Row],[GRADE 9]:[GRADE 11]])</f>
        <v>1363.88</v>
      </c>
      <c r="G72" s="7">
        <f t="shared" si="2"/>
        <v>68.194000000000003</v>
      </c>
      <c r="H72" s="7">
        <f t="shared" si="3"/>
        <v>1432.0740000000001</v>
      </c>
      <c r="I72" s="6">
        <v>71</v>
      </c>
      <c r="J72" s="6"/>
      <c r="K72" s="6"/>
    </row>
    <row r="73" spans="1:11" x14ac:dyDescent="0.3">
      <c r="A73" s="1" t="s">
        <v>221</v>
      </c>
      <c r="B73" s="7">
        <v>469</v>
      </c>
      <c r="C73" s="10">
        <v>477</v>
      </c>
      <c r="D73" s="7">
        <v>417</v>
      </c>
      <c r="E73" s="3">
        <v>339.08</v>
      </c>
      <c r="F73" s="7">
        <f>SUM(Table1[[#This Row],[GRADE 9]:[GRADE 11]])</f>
        <v>1363</v>
      </c>
      <c r="G73" s="7">
        <f t="shared" si="2"/>
        <v>68.150000000000006</v>
      </c>
      <c r="H73" s="7">
        <f t="shared" si="3"/>
        <v>1431.15</v>
      </c>
      <c r="I73" s="6">
        <v>72</v>
      </c>
      <c r="J73" s="6"/>
      <c r="K73" s="6"/>
    </row>
    <row r="74" spans="1:11" x14ac:dyDescent="0.3">
      <c r="A74" s="1" t="s">
        <v>243</v>
      </c>
      <c r="B74" s="7">
        <v>469.74</v>
      </c>
      <c r="C74" s="10">
        <v>457.54</v>
      </c>
      <c r="D74" s="7">
        <v>430.81</v>
      </c>
      <c r="E74" s="3">
        <v>445.74</v>
      </c>
      <c r="F74" s="7">
        <f>SUM(Table1[[#This Row],[GRADE 9]:[GRADE 11]])</f>
        <v>1358.09</v>
      </c>
      <c r="G74" s="7">
        <f t="shared" si="2"/>
        <v>67.904499999999999</v>
      </c>
      <c r="H74" s="7">
        <f t="shared" si="3"/>
        <v>1425.9945</v>
      </c>
      <c r="I74" s="6">
        <v>73</v>
      </c>
      <c r="J74" s="6"/>
      <c r="K74" s="6"/>
    </row>
    <row r="75" spans="1:11" x14ac:dyDescent="0.3">
      <c r="A75" s="1" t="s">
        <v>65</v>
      </c>
      <c r="B75" s="7">
        <v>466.54</v>
      </c>
      <c r="C75" s="10">
        <v>453.36</v>
      </c>
      <c r="D75" s="7">
        <v>434.49</v>
      </c>
      <c r="E75" s="3">
        <v>451.92</v>
      </c>
      <c r="F75" s="7">
        <f>SUM(Table1[[#This Row],[GRADE 9]:[GRADE 11]])</f>
        <v>1354.39</v>
      </c>
      <c r="G75" s="7">
        <f t="shared" si="2"/>
        <v>67.719500000000011</v>
      </c>
      <c r="H75" s="7">
        <f t="shared" si="3"/>
        <v>1422.1095</v>
      </c>
      <c r="I75" s="6">
        <v>74</v>
      </c>
      <c r="J75" s="6"/>
      <c r="K75" s="6"/>
    </row>
    <row r="76" spans="1:11" x14ac:dyDescent="0.3">
      <c r="A76" s="1" t="s">
        <v>130</v>
      </c>
      <c r="B76" s="7">
        <v>450.38</v>
      </c>
      <c r="C76" s="10">
        <v>439.61</v>
      </c>
      <c r="D76" s="7">
        <v>459.69</v>
      </c>
      <c r="E76" s="3">
        <v>432.6</v>
      </c>
      <c r="F76" s="7">
        <f>SUM(Table1[[#This Row],[GRADE 9]:[GRADE 11]])</f>
        <v>1349.68</v>
      </c>
      <c r="G76" s="7">
        <f t="shared" si="2"/>
        <v>67.484000000000009</v>
      </c>
      <c r="H76" s="7">
        <f t="shared" si="3"/>
        <v>1417.164</v>
      </c>
      <c r="I76" s="6">
        <v>75</v>
      </c>
      <c r="J76" s="6"/>
      <c r="K76" s="6"/>
    </row>
    <row r="77" spans="1:11" x14ac:dyDescent="0.3">
      <c r="A77" s="1" t="s">
        <v>241</v>
      </c>
      <c r="B77" s="7">
        <v>433.2</v>
      </c>
      <c r="C77" s="10">
        <v>423.15</v>
      </c>
      <c r="D77" s="7">
        <v>466.18</v>
      </c>
      <c r="E77" s="3">
        <v>441.86</v>
      </c>
      <c r="F77" s="7">
        <f>SUM(Table1[[#This Row],[GRADE 9]:[GRADE 11]])</f>
        <v>1322.53</v>
      </c>
      <c r="G77" s="7">
        <f t="shared" si="2"/>
        <v>66.126500000000007</v>
      </c>
      <c r="H77" s="7">
        <f t="shared" si="3"/>
        <v>1388.6565000000001</v>
      </c>
      <c r="I77" s="6">
        <v>76</v>
      </c>
      <c r="J77" s="6"/>
      <c r="K77" s="6"/>
    </row>
    <row r="78" spans="1:11" x14ac:dyDescent="0.3">
      <c r="A78" s="1" t="s">
        <v>207</v>
      </c>
      <c r="B78" s="7">
        <v>473.98</v>
      </c>
      <c r="C78" s="10">
        <v>451.94</v>
      </c>
      <c r="D78" s="7">
        <v>396.51</v>
      </c>
      <c r="E78" s="3">
        <v>463.35</v>
      </c>
      <c r="F78" s="7">
        <f>SUM(Table1[[#This Row],[GRADE 9]:[GRADE 11]])</f>
        <v>1322.43</v>
      </c>
      <c r="G78" s="7">
        <f t="shared" si="2"/>
        <v>66.121500000000012</v>
      </c>
      <c r="H78" s="7">
        <f t="shared" si="3"/>
        <v>1388.5515</v>
      </c>
      <c r="I78" s="6">
        <v>77</v>
      </c>
      <c r="J78" s="6"/>
      <c r="K78" s="6"/>
    </row>
    <row r="79" spans="1:11" x14ac:dyDescent="0.3">
      <c r="A79" s="1" t="s">
        <v>274</v>
      </c>
      <c r="B79" s="7">
        <v>452.92</v>
      </c>
      <c r="C79" s="10">
        <v>431.32</v>
      </c>
      <c r="D79" s="7">
        <v>417.4</v>
      </c>
      <c r="E79" s="3">
        <v>440.6</v>
      </c>
      <c r="F79" s="7">
        <f>SUM(Table1[[#This Row],[GRADE 9]:[GRADE 11]])</f>
        <v>1301.6399999999999</v>
      </c>
      <c r="G79" s="7">
        <f t="shared" si="2"/>
        <v>65.081999999999994</v>
      </c>
      <c r="H79" s="7">
        <f t="shared" si="3"/>
        <v>1366.7219999999998</v>
      </c>
      <c r="I79" s="6">
        <v>78</v>
      </c>
      <c r="J79" s="6"/>
      <c r="K79" s="6"/>
    </row>
    <row r="80" spans="1:11" x14ac:dyDescent="0.3">
      <c r="A80" s="1" t="s">
        <v>156</v>
      </c>
      <c r="B80" s="7">
        <v>442.86</v>
      </c>
      <c r="C80" s="10">
        <v>446.62</v>
      </c>
      <c r="D80" s="7">
        <v>412.01</v>
      </c>
      <c r="E80" s="3">
        <v>328.87</v>
      </c>
      <c r="F80" s="7">
        <f>SUM(Table1[[#This Row],[GRADE 9]:[GRADE 11]])</f>
        <v>1301.49</v>
      </c>
      <c r="G80" s="7">
        <f t="shared" si="2"/>
        <v>65.0745</v>
      </c>
      <c r="H80" s="7">
        <f t="shared" si="3"/>
        <v>1366.5645</v>
      </c>
      <c r="I80" s="6">
        <v>79</v>
      </c>
      <c r="J80" s="6"/>
      <c r="K80" s="6"/>
    </row>
    <row r="81" spans="1:11" x14ac:dyDescent="0.3">
      <c r="A81" s="1" t="s">
        <v>341</v>
      </c>
      <c r="B81" s="7">
        <v>397.65</v>
      </c>
      <c r="C81" s="10">
        <v>432.1</v>
      </c>
      <c r="D81" s="7">
        <v>471.12</v>
      </c>
      <c r="E81" s="3">
        <v>478.8</v>
      </c>
      <c r="F81" s="7">
        <f>SUM(Table1[[#This Row],[GRADE 9]:[GRADE 11]])</f>
        <v>1300.8699999999999</v>
      </c>
      <c r="G81" s="7">
        <f t="shared" si="2"/>
        <v>65.043499999999995</v>
      </c>
      <c r="H81" s="7">
        <f t="shared" si="3"/>
        <v>1365.9134999999999</v>
      </c>
      <c r="I81" s="6">
        <v>80</v>
      </c>
      <c r="J81" s="6"/>
      <c r="K81" s="6"/>
    </row>
    <row r="82" spans="1:11" x14ac:dyDescent="0.3">
      <c r="A82" s="1" t="s">
        <v>250</v>
      </c>
      <c r="B82" s="7">
        <v>462.08</v>
      </c>
      <c r="C82" s="10">
        <v>418.8</v>
      </c>
      <c r="D82" s="7">
        <v>418.9</v>
      </c>
      <c r="E82" s="3">
        <v>379.9</v>
      </c>
      <c r="F82" s="7">
        <f>SUM(Table1[[#This Row],[GRADE 9]:[GRADE 11]])</f>
        <v>1299.78</v>
      </c>
      <c r="G82" s="7">
        <f t="shared" si="2"/>
        <v>64.989000000000004</v>
      </c>
      <c r="H82" s="7">
        <f t="shared" si="3"/>
        <v>1364.769</v>
      </c>
      <c r="I82" s="6">
        <v>81</v>
      </c>
      <c r="J82" s="6"/>
      <c r="K82" s="6"/>
    </row>
    <row r="83" spans="1:11" x14ac:dyDescent="0.3">
      <c r="A83" s="1" t="s">
        <v>113</v>
      </c>
      <c r="B83" s="7">
        <v>441.85</v>
      </c>
      <c r="C83" s="10">
        <v>417.16</v>
      </c>
      <c r="D83" s="7">
        <v>438.77</v>
      </c>
      <c r="E83" s="3">
        <v>398.32</v>
      </c>
      <c r="F83" s="7">
        <f>SUM(Table1[[#This Row],[GRADE 9]:[GRADE 11]])</f>
        <v>1297.78</v>
      </c>
      <c r="G83" s="7">
        <f t="shared" si="2"/>
        <v>64.888999999999996</v>
      </c>
      <c r="H83" s="7">
        <f t="shared" si="3"/>
        <v>1362.6689999999999</v>
      </c>
      <c r="I83" s="6">
        <v>82</v>
      </c>
      <c r="J83" s="6"/>
      <c r="K83" s="6"/>
    </row>
    <row r="84" spans="1:11" x14ac:dyDescent="0.3">
      <c r="A84" s="1" t="s">
        <v>41</v>
      </c>
      <c r="B84" s="7">
        <v>491.95</v>
      </c>
      <c r="C84" s="10">
        <v>386.06</v>
      </c>
      <c r="D84" s="7">
        <v>416.2</v>
      </c>
      <c r="E84" s="3">
        <v>382.95</v>
      </c>
      <c r="F84" s="7">
        <f>SUM(Table1[[#This Row],[GRADE 9]:[GRADE 11]])</f>
        <v>1294.21</v>
      </c>
      <c r="G84" s="7">
        <f t="shared" si="2"/>
        <v>64.71050000000001</v>
      </c>
      <c r="H84" s="7">
        <f t="shared" si="3"/>
        <v>1358.9204999999999</v>
      </c>
      <c r="I84" s="6">
        <v>83</v>
      </c>
      <c r="J84" s="6"/>
      <c r="K84" s="6"/>
    </row>
    <row r="85" spans="1:11" x14ac:dyDescent="0.3">
      <c r="A85" s="1" t="s">
        <v>196</v>
      </c>
      <c r="B85" s="7">
        <v>416.09</v>
      </c>
      <c r="C85" s="10">
        <v>458.64</v>
      </c>
      <c r="D85" s="7">
        <v>415.29</v>
      </c>
      <c r="E85" s="3">
        <v>404.2</v>
      </c>
      <c r="F85" s="7">
        <f>SUM(Table1[[#This Row],[GRADE 9]:[GRADE 11]])</f>
        <v>1290.02</v>
      </c>
      <c r="G85" s="7">
        <f t="shared" si="2"/>
        <v>64.501000000000005</v>
      </c>
      <c r="H85" s="7">
        <f t="shared" si="3"/>
        <v>1354.521</v>
      </c>
      <c r="I85" s="6">
        <v>84</v>
      </c>
      <c r="J85" s="6"/>
      <c r="K85" s="6"/>
    </row>
    <row r="86" spans="1:11" x14ac:dyDescent="0.3">
      <c r="A86" s="1" t="s">
        <v>183</v>
      </c>
      <c r="B86" s="7">
        <v>443.05</v>
      </c>
      <c r="C86" s="10">
        <v>418.26</v>
      </c>
      <c r="D86" s="7">
        <v>417.62</v>
      </c>
      <c r="E86" s="3">
        <v>373.53</v>
      </c>
      <c r="F86" s="7">
        <f>SUM(Table1[[#This Row],[GRADE 9]:[GRADE 11]])</f>
        <v>1278.9299999999998</v>
      </c>
      <c r="G86" s="7">
        <f t="shared" si="2"/>
        <v>63.946499999999993</v>
      </c>
      <c r="H86" s="7">
        <f t="shared" si="3"/>
        <v>1342.8764999999999</v>
      </c>
      <c r="I86" s="6">
        <v>85</v>
      </c>
      <c r="J86" s="6"/>
      <c r="K86" s="6"/>
    </row>
    <row r="87" spans="1:11" x14ac:dyDescent="0.3">
      <c r="A87" s="1" t="s">
        <v>144</v>
      </c>
      <c r="B87" s="7">
        <v>425.39</v>
      </c>
      <c r="C87" s="10">
        <v>447.38</v>
      </c>
      <c r="D87" s="7">
        <v>403.96</v>
      </c>
      <c r="E87" s="3">
        <v>425.17</v>
      </c>
      <c r="F87" s="7">
        <f>SUM(Table1[[#This Row],[GRADE 9]:[GRADE 11]])</f>
        <v>1276.73</v>
      </c>
      <c r="G87" s="7">
        <f t="shared" si="2"/>
        <v>63.836500000000001</v>
      </c>
      <c r="H87" s="7">
        <f t="shared" si="3"/>
        <v>1340.5664999999999</v>
      </c>
      <c r="I87" s="6">
        <v>86</v>
      </c>
      <c r="J87" s="6"/>
      <c r="K87" s="6"/>
    </row>
    <row r="88" spans="1:11" x14ac:dyDescent="0.3">
      <c r="A88" s="1" t="s">
        <v>229</v>
      </c>
      <c r="B88" s="7">
        <v>475.4</v>
      </c>
      <c r="C88" s="10">
        <v>387.16</v>
      </c>
      <c r="D88" s="7">
        <v>404.79</v>
      </c>
      <c r="E88" s="3">
        <v>420.36</v>
      </c>
      <c r="F88" s="7">
        <f>SUM(Table1[[#This Row],[GRADE 9]:[GRADE 11]])</f>
        <v>1267.3499999999999</v>
      </c>
      <c r="G88" s="7">
        <f t="shared" si="2"/>
        <v>63.3675</v>
      </c>
      <c r="H88" s="7">
        <f t="shared" si="3"/>
        <v>1330.7175</v>
      </c>
      <c r="I88" s="6">
        <v>87</v>
      </c>
      <c r="J88" s="6"/>
      <c r="K88" s="6"/>
    </row>
    <row r="89" spans="1:11" x14ac:dyDescent="0.3">
      <c r="A89" s="1" t="s">
        <v>141</v>
      </c>
      <c r="B89" s="7">
        <v>441.05</v>
      </c>
      <c r="C89" s="10">
        <v>421.11</v>
      </c>
      <c r="D89" s="7">
        <v>387.68</v>
      </c>
      <c r="E89" s="3">
        <v>432.84</v>
      </c>
      <c r="F89" s="7">
        <f>SUM(Table1[[#This Row],[GRADE 9]:[GRADE 11]])</f>
        <v>1249.8400000000001</v>
      </c>
      <c r="G89" s="7">
        <f t="shared" si="2"/>
        <v>62.492000000000012</v>
      </c>
      <c r="H89" s="7">
        <f t="shared" si="3"/>
        <v>1312.3320000000001</v>
      </c>
      <c r="I89" s="6">
        <v>88</v>
      </c>
      <c r="J89" s="6"/>
      <c r="K89" s="6"/>
    </row>
    <row r="90" spans="1:11" x14ac:dyDescent="0.3">
      <c r="A90" s="1" t="s">
        <v>293</v>
      </c>
      <c r="B90" s="7">
        <v>388.54</v>
      </c>
      <c r="C90" s="10">
        <v>433.15</v>
      </c>
      <c r="D90" s="7">
        <v>425.35</v>
      </c>
      <c r="E90" s="3">
        <v>427.76</v>
      </c>
      <c r="F90" s="7">
        <f>SUM(Table1[[#This Row],[GRADE 9]:[GRADE 11]])</f>
        <v>1247.04</v>
      </c>
      <c r="G90" s="7">
        <f t="shared" si="2"/>
        <v>62.352000000000004</v>
      </c>
      <c r="H90" s="7">
        <f t="shared" si="3"/>
        <v>1309.3920000000001</v>
      </c>
      <c r="I90" s="6">
        <v>89</v>
      </c>
      <c r="J90" s="6"/>
      <c r="K90" s="6"/>
    </row>
    <row r="91" spans="1:11" x14ac:dyDescent="0.3">
      <c r="A91" s="1" t="s">
        <v>101</v>
      </c>
      <c r="B91" s="7">
        <v>425.85</v>
      </c>
      <c r="C91" s="10">
        <v>385.04</v>
      </c>
      <c r="D91" s="7">
        <v>435.03</v>
      </c>
      <c r="E91" s="3">
        <v>432.38</v>
      </c>
      <c r="F91" s="7">
        <f>SUM(Table1[[#This Row],[GRADE 9]:[GRADE 11]])</f>
        <v>1245.92</v>
      </c>
      <c r="G91" s="7">
        <f t="shared" si="2"/>
        <v>62.296000000000006</v>
      </c>
      <c r="H91" s="7">
        <f t="shared" si="3"/>
        <v>1308.2160000000001</v>
      </c>
      <c r="I91" s="6">
        <v>90</v>
      </c>
      <c r="J91" s="6"/>
      <c r="K91" s="6"/>
    </row>
    <row r="92" spans="1:11" x14ac:dyDescent="0.3">
      <c r="A92" s="1" t="s">
        <v>264</v>
      </c>
      <c r="B92" s="7">
        <v>420.33</v>
      </c>
      <c r="C92" s="10">
        <v>413.15</v>
      </c>
      <c r="D92" s="7">
        <v>410.69</v>
      </c>
      <c r="E92" s="3">
        <v>364.34</v>
      </c>
      <c r="F92" s="7">
        <f>SUM(Table1[[#This Row],[GRADE 9]:[GRADE 11]])</f>
        <v>1244.17</v>
      </c>
      <c r="G92" s="7">
        <f t="shared" si="2"/>
        <v>62.208500000000008</v>
      </c>
      <c r="H92" s="7">
        <f t="shared" si="3"/>
        <v>1306.3785</v>
      </c>
      <c r="I92" s="6">
        <v>91</v>
      </c>
      <c r="J92" s="6"/>
      <c r="K92" s="6"/>
    </row>
    <row r="93" spans="1:11" x14ac:dyDescent="0.3">
      <c r="A93" s="1" t="s">
        <v>350</v>
      </c>
      <c r="B93" s="7">
        <v>427.12</v>
      </c>
      <c r="C93" s="10">
        <v>415.13</v>
      </c>
      <c r="D93" s="7">
        <v>400.21</v>
      </c>
      <c r="E93" s="3">
        <v>450.66</v>
      </c>
      <c r="F93" s="7">
        <f>SUM(Table1[[#This Row],[GRADE 9]:[GRADE 11]])</f>
        <v>1242.46</v>
      </c>
      <c r="G93" s="7">
        <f t="shared" si="2"/>
        <v>62.123000000000005</v>
      </c>
      <c r="H93" s="7">
        <f t="shared" si="3"/>
        <v>1304.5830000000001</v>
      </c>
      <c r="I93" s="6">
        <v>92</v>
      </c>
      <c r="J93" s="6"/>
      <c r="K93" s="6"/>
    </row>
    <row r="94" spans="1:11" x14ac:dyDescent="0.3">
      <c r="A94" s="1" t="s">
        <v>159</v>
      </c>
      <c r="B94" s="7">
        <v>457.29</v>
      </c>
      <c r="C94" s="10">
        <v>420.01</v>
      </c>
      <c r="D94" s="7">
        <v>353.16</v>
      </c>
      <c r="E94" s="3">
        <v>415.86</v>
      </c>
      <c r="F94" s="7">
        <f>SUM(Table1[[#This Row],[GRADE 9]:[GRADE 11]])</f>
        <v>1230.46</v>
      </c>
      <c r="G94" s="7">
        <f t="shared" si="2"/>
        <v>61.523000000000003</v>
      </c>
      <c r="H94" s="7">
        <f t="shared" si="3"/>
        <v>1291.9829999999999</v>
      </c>
      <c r="I94" s="6">
        <v>93</v>
      </c>
      <c r="J94" s="6"/>
      <c r="K94" s="6"/>
    </row>
    <row r="95" spans="1:11" x14ac:dyDescent="0.3">
      <c r="A95" s="1" t="s">
        <v>117</v>
      </c>
      <c r="B95" s="7">
        <v>409.02</v>
      </c>
      <c r="C95" s="10">
        <v>398.98</v>
      </c>
      <c r="D95" s="7">
        <v>408.65</v>
      </c>
      <c r="E95" s="3">
        <v>409.86</v>
      </c>
      <c r="F95" s="7">
        <f>SUM(Table1[[#This Row],[GRADE 9]:[GRADE 11]])</f>
        <v>1216.6500000000001</v>
      </c>
      <c r="G95" s="7">
        <f t="shared" si="2"/>
        <v>60.83250000000001</v>
      </c>
      <c r="H95" s="7">
        <f t="shared" si="3"/>
        <v>1277.4825000000001</v>
      </c>
      <c r="I95" s="6">
        <v>94</v>
      </c>
      <c r="J95" s="6"/>
      <c r="K95" s="6"/>
    </row>
    <row r="96" spans="1:11" x14ac:dyDescent="0.3">
      <c r="A96" s="1" t="s">
        <v>210</v>
      </c>
      <c r="B96" s="7">
        <v>387.35</v>
      </c>
      <c r="C96" s="10">
        <v>385.28</v>
      </c>
      <c r="D96" s="7">
        <v>433.22</v>
      </c>
      <c r="E96" s="3">
        <v>388.6</v>
      </c>
      <c r="F96" s="7">
        <f>SUM(Table1[[#This Row],[GRADE 9]:[GRADE 11]])</f>
        <v>1205.8499999999999</v>
      </c>
      <c r="G96" s="7">
        <f t="shared" si="2"/>
        <v>60.292499999999997</v>
      </c>
      <c r="H96" s="7">
        <f t="shared" si="3"/>
        <v>1266.1424999999999</v>
      </c>
      <c r="I96" s="6">
        <v>95</v>
      </c>
      <c r="J96" s="6"/>
      <c r="K96" s="6"/>
    </row>
    <row r="97" spans="1:11" x14ac:dyDescent="0.3">
      <c r="A97" s="1" t="s">
        <v>212</v>
      </c>
      <c r="B97" s="7">
        <v>447.24</v>
      </c>
      <c r="C97" s="10">
        <v>422.61</v>
      </c>
      <c r="D97" s="7">
        <v>333.92</v>
      </c>
      <c r="E97" s="3">
        <v>426</v>
      </c>
      <c r="F97" s="7">
        <f>SUM(Table1[[#This Row],[GRADE 9]:[GRADE 11]])</f>
        <v>1203.77</v>
      </c>
      <c r="G97" s="7">
        <f t="shared" si="2"/>
        <v>60.188500000000005</v>
      </c>
      <c r="H97" s="7">
        <f t="shared" si="3"/>
        <v>1263.9585</v>
      </c>
      <c r="I97" s="6">
        <v>96</v>
      </c>
      <c r="J97" s="6"/>
      <c r="K97" s="6"/>
    </row>
    <row r="98" spans="1:11" x14ac:dyDescent="0.3">
      <c r="A98" s="1" t="s">
        <v>337</v>
      </c>
      <c r="B98" s="7">
        <v>400</v>
      </c>
      <c r="C98" s="10">
        <v>400</v>
      </c>
      <c r="D98" s="7">
        <v>400</v>
      </c>
      <c r="E98" s="3"/>
      <c r="F98" s="7">
        <f>SUM(Table1[[#This Row],[GRADE 9]:[GRADE 11]])</f>
        <v>1200</v>
      </c>
      <c r="G98" s="7">
        <f t="shared" si="2"/>
        <v>60</v>
      </c>
      <c r="H98" s="7">
        <f t="shared" si="3"/>
        <v>1260</v>
      </c>
      <c r="I98" s="6">
        <v>97</v>
      </c>
      <c r="J98" s="6"/>
      <c r="K98" s="6"/>
    </row>
    <row r="99" spans="1:11" x14ac:dyDescent="0.3">
      <c r="A99" s="1" t="s">
        <v>146</v>
      </c>
      <c r="B99" s="7">
        <v>411.39</v>
      </c>
      <c r="C99" s="10">
        <v>383.19</v>
      </c>
      <c r="D99" s="7">
        <v>402.53</v>
      </c>
      <c r="E99" s="3">
        <v>393.23</v>
      </c>
      <c r="F99" s="7">
        <f>SUM(Table1[[#This Row],[GRADE 9]:[GRADE 11]])</f>
        <v>1197.1099999999999</v>
      </c>
      <c r="G99" s="7">
        <f t="shared" si="2"/>
        <v>59.855499999999999</v>
      </c>
      <c r="H99" s="7">
        <f t="shared" si="3"/>
        <v>1256.9654999999998</v>
      </c>
      <c r="I99" s="6">
        <v>98</v>
      </c>
      <c r="J99" s="6"/>
      <c r="K99" s="6"/>
    </row>
    <row r="100" spans="1:11" x14ac:dyDescent="0.3">
      <c r="A100" s="1" t="s">
        <v>200</v>
      </c>
      <c r="B100" s="7">
        <v>421.99</v>
      </c>
      <c r="C100" s="10">
        <v>389.47</v>
      </c>
      <c r="D100" s="7">
        <v>383.27</v>
      </c>
      <c r="E100" s="3">
        <v>410.92</v>
      </c>
      <c r="F100" s="7">
        <f>SUM(Table1[[#This Row],[GRADE 9]:[GRADE 11]])</f>
        <v>1194.73</v>
      </c>
      <c r="G100" s="7">
        <f t="shared" si="2"/>
        <v>59.736500000000007</v>
      </c>
      <c r="H100" s="7">
        <f t="shared" si="3"/>
        <v>1254.4665</v>
      </c>
      <c r="I100" s="6">
        <v>99</v>
      </c>
      <c r="J100" s="6"/>
      <c r="K100" s="6"/>
    </row>
    <row r="101" spans="1:11" x14ac:dyDescent="0.3">
      <c r="A101" s="1" t="s">
        <v>188</v>
      </c>
      <c r="B101" s="7">
        <v>427.81</v>
      </c>
      <c r="C101" s="10">
        <v>410.49</v>
      </c>
      <c r="D101" s="7">
        <v>354.84</v>
      </c>
      <c r="E101" s="3">
        <v>356.46</v>
      </c>
      <c r="F101" s="7">
        <f>SUM(Table1[[#This Row],[GRADE 9]:[GRADE 11]])</f>
        <v>1193.1399999999999</v>
      </c>
      <c r="G101" s="7">
        <f t="shared" si="2"/>
        <v>59.656999999999996</v>
      </c>
      <c r="H101" s="7">
        <f t="shared" si="3"/>
        <v>1252.7969999999998</v>
      </c>
      <c r="I101" s="6">
        <v>100</v>
      </c>
      <c r="J101" s="6"/>
      <c r="K101" s="6"/>
    </row>
    <row r="102" spans="1:11" x14ac:dyDescent="0.3">
      <c r="A102" s="1" t="s">
        <v>99</v>
      </c>
      <c r="B102" s="7">
        <v>384.6</v>
      </c>
      <c r="C102" s="10">
        <v>403.45</v>
      </c>
      <c r="D102" s="7">
        <v>403.72</v>
      </c>
      <c r="E102" s="3">
        <v>402.08</v>
      </c>
      <c r="F102" s="7">
        <f>SUM(Table1[[#This Row],[GRADE 9]:[GRADE 11]])</f>
        <v>1191.77</v>
      </c>
      <c r="G102" s="7">
        <f t="shared" si="2"/>
        <v>59.588500000000003</v>
      </c>
      <c r="H102" s="7">
        <f t="shared" si="3"/>
        <v>1251.3585</v>
      </c>
      <c r="I102" s="6">
        <v>101</v>
      </c>
      <c r="J102" s="6"/>
      <c r="K102" s="6"/>
    </row>
    <row r="103" spans="1:11" x14ac:dyDescent="0.3">
      <c r="A103" s="1" t="s">
        <v>244</v>
      </c>
      <c r="B103" s="7">
        <v>399.37</v>
      </c>
      <c r="C103" s="10">
        <v>424</v>
      </c>
      <c r="D103" s="7">
        <v>366.55</v>
      </c>
      <c r="E103" s="3">
        <v>410.35</v>
      </c>
      <c r="F103" s="7">
        <f>SUM(Table1[[#This Row],[GRADE 9]:[GRADE 11]])</f>
        <v>1189.92</v>
      </c>
      <c r="G103" s="7">
        <f t="shared" si="2"/>
        <v>59.496000000000009</v>
      </c>
      <c r="H103" s="7">
        <f t="shared" si="3"/>
        <v>1249.4160000000002</v>
      </c>
      <c r="I103" s="6">
        <v>102</v>
      </c>
      <c r="J103" s="6"/>
      <c r="K103" s="6"/>
    </row>
    <row r="104" spans="1:11" x14ac:dyDescent="0.3">
      <c r="A104" s="1" t="s">
        <v>157</v>
      </c>
      <c r="B104" s="7">
        <v>412.67</v>
      </c>
      <c r="C104" s="10">
        <v>392.08</v>
      </c>
      <c r="D104" s="7">
        <v>376.91</v>
      </c>
      <c r="E104" s="3">
        <v>381.07</v>
      </c>
      <c r="F104" s="7">
        <f>SUM(Table1[[#This Row],[GRADE 9]:[GRADE 11]])</f>
        <v>1181.6600000000001</v>
      </c>
      <c r="G104" s="7">
        <f t="shared" si="2"/>
        <v>59.083000000000006</v>
      </c>
      <c r="H104" s="7">
        <f t="shared" si="3"/>
        <v>1240.7430000000002</v>
      </c>
      <c r="I104" s="6">
        <v>103</v>
      </c>
      <c r="J104" s="6"/>
      <c r="K104" s="6"/>
    </row>
    <row r="105" spans="1:11" x14ac:dyDescent="0.3">
      <c r="A105" s="1" t="s">
        <v>82</v>
      </c>
      <c r="B105" s="7">
        <v>397.88</v>
      </c>
      <c r="C105" s="10">
        <v>373.17</v>
      </c>
      <c r="D105" s="7">
        <v>408.25</v>
      </c>
      <c r="E105" s="3">
        <v>397.31</v>
      </c>
      <c r="F105" s="7">
        <f>SUM(Table1[[#This Row],[GRADE 9]:[GRADE 11]])</f>
        <v>1179.3</v>
      </c>
      <c r="G105" s="7">
        <f t="shared" si="2"/>
        <v>58.965000000000003</v>
      </c>
      <c r="H105" s="7">
        <f t="shared" si="3"/>
        <v>1238.2649999999999</v>
      </c>
      <c r="I105" s="6">
        <v>104</v>
      </c>
      <c r="J105" s="6"/>
      <c r="K105" s="6"/>
    </row>
    <row r="106" spans="1:11" x14ac:dyDescent="0.3">
      <c r="A106" s="1" t="s">
        <v>307</v>
      </c>
      <c r="B106" s="7">
        <v>385.34</v>
      </c>
      <c r="C106" s="10">
        <v>410.9</v>
      </c>
      <c r="D106" s="7">
        <v>378.31</v>
      </c>
      <c r="E106" s="3">
        <v>418.98</v>
      </c>
      <c r="F106" s="7">
        <f>SUM(Table1[[#This Row],[GRADE 9]:[GRADE 11]])</f>
        <v>1174.55</v>
      </c>
      <c r="G106" s="7">
        <f t="shared" si="2"/>
        <v>58.727499999999999</v>
      </c>
      <c r="H106" s="7">
        <f t="shared" si="3"/>
        <v>1233.2774999999999</v>
      </c>
      <c r="I106" s="6">
        <v>105</v>
      </c>
      <c r="J106" s="6"/>
      <c r="K106" s="6"/>
    </row>
    <row r="107" spans="1:11" x14ac:dyDescent="0.3">
      <c r="A107" s="12" t="s">
        <v>93</v>
      </c>
      <c r="B107" s="13">
        <v>412.03</v>
      </c>
      <c r="C107" s="14">
        <v>394.07</v>
      </c>
      <c r="D107" s="13">
        <v>367.37</v>
      </c>
      <c r="E107" s="15">
        <v>392.93</v>
      </c>
      <c r="F107" s="13">
        <f>SUM(Table1[[#This Row],[GRADE 9]:[GRADE 11]])</f>
        <v>1173.4699999999998</v>
      </c>
      <c r="G107" s="7">
        <f t="shared" si="2"/>
        <v>58.67349999999999</v>
      </c>
      <c r="H107" s="7">
        <f t="shared" si="3"/>
        <v>1232.1434999999997</v>
      </c>
      <c r="I107" s="16">
        <v>106</v>
      </c>
      <c r="J107" s="6"/>
      <c r="K107" s="6"/>
    </row>
    <row r="108" spans="1:11" x14ac:dyDescent="0.3">
      <c r="A108" s="21" t="s">
        <v>59</v>
      </c>
      <c r="B108" s="22">
        <v>433.16</v>
      </c>
      <c r="C108" s="23">
        <v>411.39</v>
      </c>
      <c r="D108" s="22">
        <v>326.69</v>
      </c>
      <c r="E108" s="24">
        <v>324.58</v>
      </c>
      <c r="F108" s="22">
        <f>SUM(Table1[[#This Row],[GRADE 9]:[GRADE 11]])</f>
        <v>1171.24</v>
      </c>
      <c r="G108" s="22">
        <f t="shared" si="2"/>
        <v>58.562000000000005</v>
      </c>
      <c r="H108" s="22">
        <f t="shared" si="3"/>
        <v>1229.8019999999999</v>
      </c>
      <c r="I108" s="25">
        <v>107</v>
      </c>
      <c r="J108" s="18" t="s">
        <v>369</v>
      </c>
      <c r="K108" s="6"/>
    </row>
    <row r="109" spans="1:11" x14ac:dyDescent="0.3">
      <c r="A109" s="1" t="s">
        <v>168</v>
      </c>
      <c r="B109" s="7">
        <v>400.36</v>
      </c>
      <c r="C109" s="10">
        <v>376.88</v>
      </c>
      <c r="D109" s="7">
        <v>379.71</v>
      </c>
      <c r="E109" s="3">
        <v>372.04</v>
      </c>
      <c r="F109" s="7">
        <f>SUM(Table1[[#This Row],[GRADE 9]:[GRADE 11]])</f>
        <v>1156.95</v>
      </c>
      <c r="G109" s="7">
        <f t="shared" si="2"/>
        <v>57.847500000000004</v>
      </c>
      <c r="H109" s="7">
        <f t="shared" si="3"/>
        <v>1214.7975000000001</v>
      </c>
      <c r="I109" s="6">
        <v>108</v>
      </c>
      <c r="J109" s="26"/>
      <c r="K109" s="6"/>
    </row>
    <row r="110" spans="1:11" x14ac:dyDescent="0.3">
      <c r="A110" s="1" t="s">
        <v>151</v>
      </c>
      <c r="B110" s="7">
        <v>388.15</v>
      </c>
      <c r="C110" s="10">
        <v>405.11</v>
      </c>
      <c r="D110" s="7">
        <v>347.74</v>
      </c>
      <c r="E110" s="3">
        <v>392.09</v>
      </c>
      <c r="F110" s="7">
        <f>SUM(Table1[[#This Row],[GRADE 9]:[GRADE 11]])</f>
        <v>1141</v>
      </c>
      <c r="G110" s="7">
        <f t="shared" si="2"/>
        <v>57.050000000000004</v>
      </c>
      <c r="H110" s="7">
        <f t="shared" si="3"/>
        <v>1198.05</v>
      </c>
      <c r="I110" s="6">
        <v>109</v>
      </c>
      <c r="J110" s="20"/>
      <c r="K110" s="6"/>
    </row>
    <row r="111" spans="1:11" x14ac:dyDescent="0.3">
      <c r="A111" s="1" t="s">
        <v>133</v>
      </c>
      <c r="B111" s="7">
        <v>449.05</v>
      </c>
      <c r="C111" s="10">
        <v>404.69</v>
      </c>
      <c r="D111" s="7">
        <v>285.64</v>
      </c>
      <c r="E111" s="3">
        <v>269.04000000000002</v>
      </c>
      <c r="F111" s="7">
        <f>SUM(Table1[[#This Row],[GRADE 9]:[GRADE 11]])</f>
        <v>1139.3800000000001</v>
      </c>
      <c r="G111" s="7">
        <f t="shared" si="2"/>
        <v>56.969000000000008</v>
      </c>
      <c r="H111" s="7">
        <f t="shared" si="3"/>
        <v>1196.3490000000002</v>
      </c>
      <c r="I111" s="6">
        <v>110</v>
      </c>
      <c r="J111" s="6"/>
      <c r="K111" s="6"/>
    </row>
    <row r="112" spans="1:11" x14ac:dyDescent="0.3">
      <c r="A112" s="1" t="s">
        <v>147</v>
      </c>
      <c r="B112" s="7">
        <v>411.54</v>
      </c>
      <c r="C112" s="10">
        <v>360.69</v>
      </c>
      <c r="D112" s="7">
        <v>365.03</v>
      </c>
      <c r="E112" s="3">
        <v>378.47</v>
      </c>
      <c r="F112" s="7">
        <f>SUM(Table1[[#This Row],[GRADE 9]:[GRADE 11]])</f>
        <v>1137.26</v>
      </c>
      <c r="G112" s="7">
        <f t="shared" si="2"/>
        <v>56.863</v>
      </c>
      <c r="H112" s="7">
        <f t="shared" si="3"/>
        <v>1194.123</v>
      </c>
      <c r="I112" s="6">
        <v>111</v>
      </c>
      <c r="J112" s="6"/>
      <c r="K112" s="6"/>
    </row>
    <row r="113" spans="1:11" x14ac:dyDescent="0.3">
      <c r="A113" s="1" t="s">
        <v>112</v>
      </c>
      <c r="B113" s="7">
        <v>413.55</v>
      </c>
      <c r="C113" s="10">
        <v>348.51</v>
      </c>
      <c r="D113" s="7">
        <v>370.16</v>
      </c>
      <c r="E113" s="3">
        <v>386.16</v>
      </c>
      <c r="F113" s="7">
        <f>SUM(Table1[[#This Row],[GRADE 9]:[GRADE 11]])</f>
        <v>1132.22</v>
      </c>
      <c r="G113" s="7">
        <f t="shared" si="2"/>
        <v>56.611000000000004</v>
      </c>
      <c r="H113" s="7">
        <f t="shared" si="3"/>
        <v>1188.8310000000001</v>
      </c>
      <c r="I113" s="6">
        <v>112</v>
      </c>
      <c r="J113" s="6"/>
      <c r="K113" s="6"/>
    </row>
    <row r="114" spans="1:11" x14ac:dyDescent="0.3">
      <c r="A114" s="1" t="s">
        <v>301</v>
      </c>
      <c r="B114" s="7">
        <v>345.99</v>
      </c>
      <c r="C114" s="10">
        <v>374.37</v>
      </c>
      <c r="D114" s="7">
        <v>379.19</v>
      </c>
      <c r="E114" s="3">
        <v>401.26</v>
      </c>
      <c r="F114" s="7">
        <f>SUM(Table1[[#This Row],[GRADE 9]:[GRADE 11]])</f>
        <v>1099.55</v>
      </c>
      <c r="G114" s="7">
        <f t="shared" si="2"/>
        <v>54.977499999999999</v>
      </c>
      <c r="H114" s="7">
        <f t="shared" si="3"/>
        <v>1154.5274999999999</v>
      </c>
      <c r="I114" s="6">
        <v>113</v>
      </c>
      <c r="J114" s="6"/>
      <c r="K114" s="6"/>
    </row>
    <row r="115" spans="1:11" x14ac:dyDescent="0.3">
      <c r="A115" s="1" t="s">
        <v>230</v>
      </c>
      <c r="B115" s="7">
        <v>369.28</v>
      </c>
      <c r="C115" s="10">
        <v>368.53</v>
      </c>
      <c r="D115" s="7">
        <v>357.84</v>
      </c>
      <c r="E115" s="3">
        <v>354.51</v>
      </c>
      <c r="F115" s="7">
        <f>SUM(Table1[[#This Row],[GRADE 9]:[GRADE 11]])</f>
        <v>1095.6499999999999</v>
      </c>
      <c r="G115" s="7">
        <f t="shared" si="2"/>
        <v>54.782499999999999</v>
      </c>
      <c r="H115" s="7">
        <f t="shared" si="3"/>
        <v>1150.4324999999999</v>
      </c>
      <c r="I115" s="6">
        <v>114</v>
      </c>
      <c r="J115" s="6"/>
      <c r="K115" s="6"/>
    </row>
    <row r="116" spans="1:11" x14ac:dyDescent="0.3">
      <c r="A116" s="1" t="s">
        <v>222</v>
      </c>
      <c r="B116" s="7">
        <v>359.58</v>
      </c>
      <c r="C116" s="10">
        <v>371.62</v>
      </c>
      <c r="D116" s="7">
        <v>354.37</v>
      </c>
      <c r="E116" s="3">
        <v>355.28</v>
      </c>
      <c r="F116" s="7">
        <f>SUM(Table1[[#This Row],[GRADE 9]:[GRADE 11]])</f>
        <v>1085.5700000000002</v>
      </c>
      <c r="G116" s="7">
        <f t="shared" si="2"/>
        <v>54.278500000000008</v>
      </c>
      <c r="H116" s="7">
        <f t="shared" si="3"/>
        <v>1139.8485000000001</v>
      </c>
      <c r="I116" s="6">
        <v>115</v>
      </c>
      <c r="J116" s="6"/>
      <c r="K116" s="6"/>
    </row>
    <row r="117" spans="1:11" x14ac:dyDescent="0.3">
      <c r="A117" s="1" t="s">
        <v>256</v>
      </c>
      <c r="B117" s="7">
        <v>378.77</v>
      </c>
      <c r="C117" s="10">
        <v>337.28</v>
      </c>
      <c r="D117" s="7">
        <v>366.55</v>
      </c>
      <c r="E117" s="3">
        <v>332.42</v>
      </c>
      <c r="F117" s="7">
        <f>SUM(Table1[[#This Row],[GRADE 9]:[GRADE 11]])</f>
        <v>1082.5999999999999</v>
      </c>
      <c r="G117" s="7">
        <f t="shared" si="2"/>
        <v>54.129999999999995</v>
      </c>
      <c r="H117" s="7">
        <f t="shared" si="3"/>
        <v>1136.73</v>
      </c>
      <c r="I117" s="6">
        <v>116</v>
      </c>
      <c r="J117" s="6"/>
      <c r="K117" s="6"/>
    </row>
    <row r="118" spans="1:11" x14ac:dyDescent="0.3">
      <c r="A118" s="1" t="s">
        <v>346</v>
      </c>
      <c r="B118" s="7">
        <v>365.05</v>
      </c>
      <c r="C118" s="10">
        <v>343.12</v>
      </c>
      <c r="D118" s="7">
        <v>373.91</v>
      </c>
      <c r="E118" s="3">
        <v>417.71</v>
      </c>
      <c r="F118" s="7">
        <f>SUM(Table1[[#This Row],[GRADE 9]:[GRADE 11]])</f>
        <v>1082.0800000000002</v>
      </c>
      <c r="G118" s="7">
        <f t="shared" si="2"/>
        <v>54.104000000000013</v>
      </c>
      <c r="H118" s="7">
        <f t="shared" si="3"/>
        <v>1136.1840000000002</v>
      </c>
      <c r="I118" s="6">
        <v>117</v>
      </c>
      <c r="J118" s="6"/>
      <c r="K118" s="6"/>
    </row>
    <row r="119" spans="1:11" x14ac:dyDescent="0.3">
      <c r="A119" s="1" t="s">
        <v>129</v>
      </c>
      <c r="B119" s="7">
        <v>397.21</v>
      </c>
      <c r="C119" s="10">
        <v>360.47</v>
      </c>
      <c r="D119" s="7">
        <v>321.52999999999997</v>
      </c>
      <c r="E119" s="3">
        <v>362.69</v>
      </c>
      <c r="F119" s="7">
        <f>SUM(Table1[[#This Row],[GRADE 9]:[GRADE 11]])</f>
        <v>1079.21</v>
      </c>
      <c r="G119" s="7">
        <f t="shared" si="2"/>
        <v>53.960500000000003</v>
      </c>
      <c r="H119" s="7">
        <f t="shared" si="3"/>
        <v>1133.1704999999999</v>
      </c>
      <c r="I119" s="6">
        <v>118</v>
      </c>
      <c r="J119" s="6"/>
      <c r="K119" s="6"/>
    </row>
    <row r="120" spans="1:11" x14ac:dyDescent="0.3">
      <c r="A120" s="1" t="s">
        <v>42</v>
      </c>
      <c r="B120" s="7">
        <v>364.49</v>
      </c>
      <c r="C120" s="10">
        <v>362.5</v>
      </c>
      <c r="D120" s="7">
        <v>350.45</v>
      </c>
      <c r="E120" s="3">
        <v>389.66</v>
      </c>
      <c r="F120" s="7">
        <f>SUM(Table1[[#This Row],[GRADE 9]:[GRADE 11]])</f>
        <v>1077.44</v>
      </c>
      <c r="G120" s="7">
        <f t="shared" si="2"/>
        <v>53.872000000000007</v>
      </c>
      <c r="H120" s="7">
        <f t="shared" si="3"/>
        <v>1131.3120000000001</v>
      </c>
      <c r="I120" s="6">
        <v>119</v>
      </c>
      <c r="J120" s="6"/>
      <c r="K120" s="6"/>
    </row>
    <row r="121" spans="1:11" x14ac:dyDescent="0.3">
      <c r="A121" s="1" t="s">
        <v>203</v>
      </c>
      <c r="B121" s="7">
        <v>378.68</v>
      </c>
      <c r="C121" s="10">
        <v>361.62</v>
      </c>
      <c r="D121" s="7">
        <v>336.17</v>
      </c>
      <c r="E121" s="3">
        <v>310.22000000000003</v>
      </c>
      <c r="F121" s="7">
        <f>SUM(Table1[[#This Row],[GRADE 9]:[GRADE 11]])</f>
        <v>1076.47</v>
      </c>
      <c r="G121" s="7">
        <f t="shared" si="2"/>
        <v>53.823500000000003</v>
      </c>
      <c r="H121" s="7">
        <f t="shared" si="3"/>
        <v>1130.2935</v>
      </c>
      <c r="I121" s="6">
        <v>120</v>
      </c>
      <c r="J121" s="6"/>
      <c r="K121" s="6"/>
    </row>
    <row r="122" spans="1:11" x14ac:dyDescent="0.3">
      <c r="A122" s="1" t="s">
        <v>269</v>
      </c>
      <c r="B122" s="7">
        <v>355.57</v>
      </c>
      <c r="C122" s="10">
        <v>353.42</v>
      </c>
      <c r="D122" s="7">
        <v>354.55</v>
      </c>
      <c r="E122" s="3">
        <v>338.84</v>
      </c>
      <c r="F122" s="7">
        <f>SUM(Table1[[#This Row],[GRADE 9]:[GRADE 11]])</f>
        <v>1063.54</v>
      </c>
      <c r="G122" s="7">
        <f t="shared" si="2"/>
        <v>53.177</v>
      </c>
      <c r="H122" s="7">
        <f t="shared" si="3"/>
        <v>1116.7169999999999</v>
      </c>
      <c r="I122" s="6">
        <v>121</v>
      </c>
      <c r="J122" s="6"/>
      <c r="K122" s="6"/>
    </row>
    <row r="123" spans="1:11" x14ac:dyDescent="0.3">
      <c r="A123" s="1" t="s">
        <v>313</v>
      </c>
      <c r="B123" s="7">
        <v>367.32</v>
      </c>
      <c r="C123" s="10">
        <v>341.73</v>
      </c>
      <c r="D123" s="7">
        <v>349.89</v>
      </c>
      <c r="E123" s="3">
        <v>369.65</v>
      </c>
      <c r="F123" s="7">
        <f>SUM(Table1[[#This Row],[GRADE 9]:[GRADE 11]])</f>
        <v>1058.94</v>
      </c>
      <c r="G123" s="7">
        <f t="shared" si="2"/>
        <v>52.947000000000003</v>
      </c>
      <c r="H123" s="7">
        <f t="shared" si="3"/>
        <v>1111.8870000000002</v>
      </c>
      <c r="I123" s="6">
        <v>122</v>
      </c>
      <c r="J123" s="6"/>
      <c r="K123" s="6"/>
    </row>
    <row r="124" spans="1:11" x14ac:dyDescent="0.3">
      <c r="A124" s="1" t="s">
        <v>281</v>
      </c>
      <c r="B124" s="7">
        <v>352.84</v>
      </c>
      <c r="C124" s="10">
        <v>376.7</v>
      </c>
      <c r="D124" s="7">
        <v>322.82</v>
      </c>
      <c r="E124" s="3">
        <v>327.84</v>
      </c>
      <c r="F124" s="7">
        <f>SUM(Table1[[#This Row],[GRADE 9]:[GRADE 11]])</f>
        <v>1052.3599999999999</v>
      </c>
      <c r="G124" s="7">
        <f t="shared" si="2"/>
        <v>52.617999999999995</v>
      </c>
      <c r="H124" s="7">
        <f t="shared" si="3"/>
        <v>1104.9779999999998</v>
      </c>
      <c r="I124" s="6">
        <v>123</v>
      </c>
      <c r="J124" s="6"/>
      <c r="K124" s="6"/>
    </row>
    <row r="125" spans="1:11" x14ac:dyDescent="0.3">
      <c r="A125" s="1" t="s">
        <v>344</v>
      </c>
      <c r="B125" s="7">
        <v>347.96</v>
      </c>
      <c r="C125" s="10">
        <v>358</v>
      </c>
      <c r="D125" s="7">
        <v>346.11</v>
      </c>
      <c r="E125" s="3">
        <v>381.28</v>
      </c>
      <c r="F125" s="7">
        <f>SUM(Table1[[#This Row],[GRADE 9]:[GRADE 11]])</f>
        <v>1052.0700000000002</v>
      </c>
      <c r="G125" s="7">
        <f t="shared" si="2"/>
        <v>52.603500000000011</v>
      </c>
      <c r="H125" s="7">
        <f t="shared" si="3"/>
        <v>1104.6735000000001</v>
      </c>
      <c r="I125" s="6">
        <v>124</v>
      </c>
      <c r="J125" s="6"/>
      <c r="K125" s="6"/>
    </row>
    <row r="126" spans="1:11" x14ac:dyDescent="0.3">
      <c r="A126" s="1" t="s">
        <v>216</v>
      </c>
      <c r="B126" s="7">
        <v>373.79</v>
      </c>
      <c r="C126" s="10">
        <v>333.82</v>
      </c>
      <c r="D126" s="7">
        <v>342.6</v>
      </c>
      <c r="E126" s="3">
        <v>301.27999999999997</v>
      </c>
      <c r="F126" s="7">
        <f>SUM(Table1[[#This Row],[GRADE 9]:[GRADE 11]])</f>
        <v>1050.21</v>
      </c>
      <c r="G126" s="7">
        <f t="shared" si="2"/>
        <v>52.510500000000008</v>
      </c>
      <c r="H126" s="7">
        <f t="shared" si="3"/>
        <v>1102.7205000000001</v>
      </c>
      <c r="I126" s="6">
        <v>125</v>
      </c>
      <c r="J126" s="6"/>
      <c r="K126" s="6"/>
    </row>
    <row r="127" spans="1:11" x14ac:dyDescent="0.3">
      <c r="A127" s="1" t="s">
        <v>195</v>
      </c>
      <c r="B127" s="7">
        <v>368.26</v>
      </c>
      <c r="C127" s="10">
        <v>358.61</v>
      </c>
      <c r="D127" s="7">
        <v>322.95</v>
      </c>
      <c r="E127" s="3">
        <v>336.38</v>
      </c>
      <c r="F127" s="7">
        <f>SUM(Table1[[#This Row],[GRADE 9]:[GRADE 11]])</f>
        <v>1049.82</v>
      </c>
      <c r="G127" s="7">
        <f t="shared" si="2"/>
        <v>52.491</v>
      </c>
      <c r="H127" s="7">
        <f t="shared" si="3"/>
        <v>1102.3109999999999</v>
      </c>
      <c r="I127" s="6">
        <v>126</v>
      </c>
      <c r="J127" s="6"/>
      <c r="K127" s="6"/>
    </row>
    <row r="128" spans="1:11" x14ac:dyDescent="0.3">
      <c r="A128" s="1" t="s">
        <v>185</v>
      </c>
      <c r="B128" s="7">
        <v>400.18</v>
      </c>
      <c r="C128" s="10">
        <v>329.33</v>
      </c>
      <c r="D128" s="7">
        <v>319.48</v>
      </c>
      <c r="E128" s="3">
        <v>371.18</v>
      </c>
      <c r="F128" s="7">
        <f>SUM(Table1[[#This Row],[GRADE 9]:[GRADE 11]])</f>
        <v>1048.99</v>
      </c>
      <c r="G128" s="7">
        <f t="shared" si="2"/>
        <v>52.4495</v>
      </c>
      <c r="H128" s="7">
        <f t="shared" si="3"/>
        <v>1101.4395</v>
      </c>
      <c r="I128" s="6">
        <v>127</v>
      </c>
      <c r="J128" s="6"/>
      <c r="K128" s="6"/>
    </row>
    <row r="129" spans="1:11" x14ac:dyDescent="0.3">
      <c r="A129" s="1" t="s">
        <v>119</v>
      </c>
      <c r="B129" s="7">
        <v>342.83</v>
      </c>
      <c r="C129" s="10">
        <v>372.65</v>
      </c>
      <c r="D129" s="7">
        <v>329.54</v>
      </c>
      <c r="E129" s="3">
        <v>313.69</v>
      </c>
      <c r="F129" s="7">
        <f>SUM(Table1[[#This Row],[GRADE 9]:[GRADE 11]])</f>
        <v>1045.02</v>
      </c>
      <c r="G129" s="7">
        <f t="shared" si="2"/>
        <v>52.251000000000005</v>
      </c>
      <c r="H129" s="7">
        <f t="shared" si="3"/>
        <v>1097.271</v>
      </c>
      <c r="I129" s="6">
        <v>128</v>
      </c>
      <c r="J129" s="6"/>
      <c r="K129" s="6"/>
    </row>
    <row r="130" spans="1:11" x14ac:dyDescent="0.3">
      <c r="A130" s="1" t="s">
        <v>276</v>
      </c>
      <c r="B130" s="7">
        <v>346.29</v>
      </c>
      <c r="C130" s="10">
        <v>353.76</v>
      </c>
      <c r="D130" s="7">
        <v>327.67</v>
      </c>
      <c r="E130" s="3">
        <v>321.81</v>
      </c>
      <c r="F130" s="7">
        <f>SUM(Table1[[#This Row],[GRADE 9]:[GRADE 11]])</f>
        <v>1027.72</v>
      </c>
      <c r="G130" s="7">
        <f t="shared" ref="G130:G193" si="4">F130*0.05</f>
        <v>51.386000000000003</v>
      </c>
      <c r="H130" s="7">
        <f t="shared" ref="H130:H193" si="5">F130+G130</f>
        <v>1079.106</v>
      </c>
      <c r="I130" s="6">
        <v>129</v>
      </c>
      <c r="J130" s="6"/>
      <c r="K130" s="6"/>
    </row>
    <row r="131" spans="1:11" x14ac:dyDescent="0.3">
      <c r="A131" s="1" t="s">
        <v>64</v>
      </c>
      <c r="B131" s="7">
        <v>367.44</v>
      </c>
      <c r="C131" s="10">
        <v>336.45</v>
      </c>
      <c r="D131" s="7">
        <v>323.20999999999998</v>
      </c>
      <c r="E131" s="3">
        <v>309.61</v>
      </c>
      <c r="F131" s="7">
        <f>SUM(Table1[[#This Row],[GRADE 9]:[GRADE 11]])</f>
        <v>1027.0999999999999</v>
      </c>
      <c r="G131" s="7">
        <f t="shared" si="4"/>
        <v>51.354999999999997</v>
      </c>
      <c r="H131" s="7">
        <f t="shared" si="5"/>
        <v>1078.4549999999999</v>
      </c>
      <c r="I131" s="6">
        <v>130</v>
      </c>
      <c r="J131" s="6"/>
      <c r="K131" s="6"/>
    </row>
    <row r="132" spans="1:11" x14ac:dyDescent="0.3">
      <c r="A132" s="1" t="s">
        <v>61</v>
      </c>
      <c r="B132" s="7">
        <v>379.97</v>
      </c>
      <c r="C132" s="10">
        <v>344.73</v>
      </c>
      <c r="D132" s="7">
        <v>282.39999999999998</v>
      </c>
      <c r="E132" s="3">
        <v>280.89</v>
      </c>
      <c r="F132" s="7">
        <f>SUM(Table1[[#This Row],[GRADE 9]:[GRADE 11]])</f>
        <v>1007.1</v>
      </c>
      <c r="G132" s="7">
        <f t="shared" si="4"/>
        <v>50.355000000000004</v>
      </c>
      <c r="H132" s="7">
        <f t="shared" si="5"/>
        <v>1057.4549999999999</v>
      </c>
      <c r="I132" s="6">
        <v>131</v>
      </c>
      <c r="J132" s="6"/>
      <c r="K132" s="6"/>
    </row>
    <row r="133" spans="1:11" x14ac:dyDescent="0.3">
      <c r="A133" s="1" t="s">
        <v>68</v>
      </c>
      <c r="B133" s="7">
        <v>354.17</v>
      </c>
      <c r="C133" s="10">
        <v>316.54000000000002</v>
      </c>
      <c r="D133" s="7">
        <v>315.33</v>
      </c>
      <c r="E133" s="3">
        <v>321.94</v>
      </c>
      <c r="F133" s="7">
        <f>SUM(Table1[[#This Row],[GRADE 9]:[GRADE 11]])</f>
        <v>986.04</v>
      </c>
      <c r="G133" s="7">
        <f t="shared" si="4"/>
        <v>49.302</v>
      </c>
      <c r="H133" s="7">
        <f t="shared" si="5"/>
        <v>1035.3419999999999</v>
      </c>
      <c r="I133" s="6">
        <v>132</v>
      </c>
      <c r="J133" s="6"/>
      <c r="K133" s="6"/>
    </row>
    <row r="134" spans="1:11" x14ac:dyDescent="0.3">
      <c r="A134" s="1" t="s">
        <v>53</v>
      </c>
      <c r="B134" s="7">
        <v>326.74</v>
      </c>
      <c r="C134" s="10">
        <v>357.02</v>
      </c>
      <c r="D134" s="7">
        <v>300.29000000000002</v>
      </c>
      <c r="E134" s="3">
        <v>305.95</v>
      </c>
      <c r="F134" s="7">
        <f>SUM(Table1[[#This Row],[GRADE 9]:[GRADE 11]])</f>
        <v>984.05</v>
      </c>
      <c r="G134" s="7">
        <f t="shared" si="4"/>
        <v>49.202500000000001</v>
      </c>
      <c r="H134" s="7">
        <f t="shared" si="5"/>
        <v>1033.2525000000001</v>
      </c>
      <c r="I134" s="6">
        <v>133</v>
      </c>
      <c r="J134" s="6"/>
      <c r="K134" s="6"/>
    </row>
    <row r="135" spans="1:11" x14ac:dyDescent="0.3">
      <c r="A135" s="1" t="s">
        <v>86</v>
      </c>
      <c r="B135" s="7">
        <v>351</v>
      </c>
      <c r="C135" s="10">
        <v>344.45</v>
      </c>
      <c r="D135" s="7">
        <v>280.43</v>
      </c>
      <c r="E135" s="3">
        <v>333.11</v>
      </c>
      <c r="F135" s="7">
        <f>SUM(Table1[[#This Row],[GRADE 9]:[GRADE 11]])</f>
        <v>975.88000000000011</v>
      </c>
      <c r="G135" s="7">
        <f t="shared" si="4"/>
        <v>48.794000000000011</v>
      </c>
      <c r="H135" s="7">
        <f t="shared" si="5"/>
        <v>1024.6740000000002</v>
      </c>
      <c r="I135" s="6">
        <v>134</v>
      </c>
      <c r="J135" s="6"/>
      <c r="K135" s="6"/>
    </row>
    <row r="136" spans="1:11" x14ac:dyDescent="0.3">
      <c r="A136" s="1" t="s">
        <v>306</v>
      </c>
      <c r="B136" s="7">
        <v>332.89</v>
      </c>
      <c r="C136" s="10">
        <v>342.36</v>
      </c>
      <c r="D136" s="7">
        <v>300.52999999999997</v>
      </c>
      <c r="E136" s="3">
        <v>341.42</v>
      </c>
      <c r="F136" s="7">
        <f>SUM(Table1[[#This Row],[GRADE 9]:[GRADE 11]])</f>
        <v>975.78</v>
      </c>
      <c r="G136" s="7">
        <f t="shared" si="4"/>
        <v>48.789000000000001</v>
      </c>
      <c r="H136" s="7">
        <f t="shared" si="5"/>
        <v>1024.569</v>
      </c>
      <c r="I136" s="6">
        <v>135</v>
      </c>
      <c r="J136" s="6"/>
      <c r="K136" s="6"/>
    </row>
    <row r="137" spans="1:11" x14ac:dyDescent="0.3">
      <c r="A137" s="1" t="s">
        <v>194</v>
      </c>
      <c r="B137" s="7">
        <v>351.53</v>
      </c>
      <c r="C137" s="10">
        <v>312.75</v>
      </c>
      <c r="D137" s="7">
        <v>305.91000000000003</v>
      </c>
      <c r="E137" s="3">
        <v>293.41000000000003</v>
      </c>
      <c r="F137" s="7">
        <f>SUM(Table1[[#This Row],[GRADE 9]:[GRADE 11]])</f>
        <v>970.19</v>
      </c>
      <c r="G137" s="7">
        <f t="shared" si="4"/>
        <v>48.509500000000003</v>
      </c>
      <c r="H137" s="7">
        <f t="shared" si="5"/>
        <v>1018.6995000000001</v>
      </c>
      <c r="I137" s="6">
        <v>136</v>
      </c>
      <c r="J137" s="6"/>
      <c r="K137" s="6"/>
    </row>
    <row r="138" spans="1:11" x14ac:dyDescent="0.3">
      <c r="A138" s="1" t="s">
        <v>217</v>
      </c>
      <c r="B138" s="7">
        <v>368.46</v>
      </c>
      <c r="C138" s="10">
        <v>334.91</v>
      </c>
      <c r="D138" s="7">
        <v>262.63</v>
      </c>
      <c r="E138" s="3">
        <v>296.23</v>
      </c>
      <c r="F138" s="7">
        <f>SUM(Table1[[#This Row],[GRADE 9]:[GRADE 11]])</f>
        <v>966</v>
      </c>
      <c r="G138" s="7">
        <f t="shared" si="4"/>
        <v>48.300000000000004</v>
      </c>
      <c r="H138" s="7">
        <f t="shared" si="5"/>
        <v>1014.3</v>
      </c>
      <c r="I138" s="6">
        <v>137</v>
      </c>
      <c r="J138" s="6"/>
      <c r="K138" s="6"/>
    </row>
    <row r="139" spans="1:11" x14ac:dyDescent="0.3">
      <c r="A139" s="1" t="s">
        <v>91</v>
      </c>
      <c r="B139" s="7">
        <v>331.43</v>
      </c>
      <c r="C139" s="10">
        <v>318.33999999999997</v>
      </c>
      <c r="D139" s="7">
        <v>307.77</v>
      </c>
      <c r="E139" s="3">
        <v>303.42</v>
      </c>
      <c r="F139" s="7">
        <f>SUM(Table1[[#This Row],[GRADE 9]:[GRADE 11]])</f>
        <v>957.54</v>
      </c>
      <c r="G139" s="7">
        <f t="shared" si="4"/>
        <v>47.877000000000002</v>
      </c>
      <c r="H139" s="7">
        <f t="shared" si="5"/>
        <v>1005.4169999999999</v>
      </c>
      <c r="I139" s="6">
        <v>138</v>
      </c>
      <c r="J139" s="6"/>
      <c r="K139" s="6"/>
    </row>
    <row r="140" spans="1:11" x14ac:dyDescent="0.3">
      <c r="A140" s="1" t="s">
        <v>192</v>
      </c>
      <c r="B140" s="7">
        <v>336.16</v>
      </c>
      <c r="C140" s="10">
        <v>333.43</v>
      </c>
      <c r="D140" s="7">
        <v>286.43</v>
      </c>
      <c r="E140" s="3">
        <v>344.99</v>
      </c>
      <c r="F140" s="7">
        <f>SUM(Table1[[#This Row],[GRADE 9]:[GRADE 11]])</f>
        <v>956.02</v>
      </c>
      <c r="G140" s="7">
        <f t="shared" si="4"/>
        <v>47.801000000000002</v>
      </c>
      <c r="H140" s="7">
        <f t="shared" si="5"/>
        <v>1003.821</v>
      </c>
      <c r="I140" s="6">
        <v>139</v>
      </c>
      <c r="J140" s="6"/>
      <c r="K140" s="6"/>
    </row>
    <row r="141" spans="1:11" x14ac:dyDescent="0.3">
      <c r="A141" s="1" t="s">
        <v>124</v>
      </c>
      <c r="B141" s="7">
        <v>302.55</v>
      </c>
      <c r="C141" s="10">
        <v>316.83</v>
      </c>
      <c r="D141" s="7">
        <v>319.31</v>
      </c>
      <c r="E141" s="3">
        <v>310.79000000000002</v>
      </c>
      <c r="F141" s="7">
        <f>SUM(Table1[[#This Row],[GRADE 9]:[GRADE 11]])</f>
        <v>938.69</v>
      </c>
      <c r="G141" s="7">
        <f t="shared" si="4"/>
        <v>46.934500000000007</v>
      </c>
      <c r="H141" s="7">
        <f t="shared" si="5"/>
        <v>985.62450000000001</v>
      </c>
      <c r="I141" s="6">
        <v>140</v>
      </c>
      <c r="J141" s="6"/>
      <c r="K141" s="6"/>
    </row>
    <row r="142" spans="1:11" x14ac:dyDescent="0.3">
      <c r="A142" s="1" t="s">
        <v>292</v>
      </c>
      <c r="B142" s="7">
        <v>369.99</v>
      </c>
      <c r="C142" s="10">
        <v>296.35000000000002</v>
      </c>
      <c r="D142" s="7">
        <v>270.75</v>
      </c>
      <c r="E142" s="3">
        <v>300.10000000000002</v>
      </c>
      <c r="F142" s="7">
        <f>SUM(Table1[[#This Row],[GRADE 9]:[GRADE 11]])</f>
        <v>937.09</v>
      </c>
      <c r="G142" s="7">
        <f t="shared" si="4"/>
        <v>46.854500000000002</v>
      </c>
      <c r="H142" s="7">
        <f t="shared" si="5"/>
        <v>983.94450000000006</v>
      </c>
      <c r="I142" s="6">
        <v>141</v>
      </c>
      <c r="J142" s="6"/>
      <c r="K142" s="6"/>
    </row>
    <row r="143" spans="1:11" x14ac:dyDescent="0.3">
      <c r="A143" s="1" t="s">
        <v>115</v>
      </c>
      <c r="B143" s="7">
        <v>352.06</v>
      </c>
      <c r="C143" s="10">
        <v>296.33</v>
      </c>
      <c r="D143" s="7">
        <v>283.06</v>
      </c>
      <c r="E143" s="3">
        <v>296.14</v>
      </c>
      <c r="F143" s="7">
        <f>SUM(Table1[[#This Row],[GRADE 9]:[GRADE 11]])</f>
        <v>931.45</v>
      </c>
      <c r="G143" s="7">
        <f t="shared" si="4"/>
        <v>46.572500000000005</v>
      </c>
      <c r="H143" s="7">
        <f t="shared" si="5"/>
        <v>978.02250000000004</v>
      </c>
      <c r="I143" s="6">
        <v>142</v>
      </c>
      <c r="J143" s="6"/>
      <c r="K143" s="6"/>
    </row>
    <row r="144" spans="1:11" x14ac:dyDescent="0.3">
      <c r="A144" s="1" t="s">
        <v>262</v>
      </c>
      <c r="B144" s="7">
        <v>349.84</v>
      </c>
      <c r="C144" s="10">
        <v>333.31</v>
      </c>
      <c r="D144" s="7">
        <v>246.75</v>
      </c>
      <c r="E144" s="3">
        <v>266.74</v>
      </c>
      <c r="F144" s="7">
        <f>SUM(Table1[[#This Row],[GRADE 9]:[GRADE 11]])</f>
        <v>929.9</v>
      </c>
      <c r="G144" s="7">
        <f t="shared" si="4"/>
        <v>46.495000000000005</v>
      </c>
      <c r="H144" s="7">
        <f t="shared" si="5"/>
        <v>976.39499999999998</v>
      </c>
      <c r="I144" s="6">
        <v>143</v>
      </c>
      <c r="J144" s="6"/>
      <c r="K144" s="6"/>
    </row>
    <row r="145" spans="1:11" x14ac:dyDescent="0.3">
      <c r="A145" s="1" t="s">
        <v>193</v>
      </c>
      <c r="B145" s="7">
        <v>305.7</v>
      </c>
      <c r="C145" s="10">
        <v>319.86</v>
      </c>
      <c r="D145" s="7">
        <v>300.61</v>
      </c>
      <c r="E145" s="3">
        <v>312.08</v>
      </c>
      <c r="F145" s="7">
        <f>SUM(Table1[[#This Row],[GRADE 9]:[GRADE 11]])</f>
        <v>926.17</v>
      </c>
      <c r="G145" s="7">
        <f t="shared" si="4"/>
        <v>46.308500000000002</v>
      </c>
      <c r="H145" s="7">
        <f t="shared" si="5"/>
        <v>972.47849999999994</v>
      </c>
      <c r="I145" s="6">
        <v>144</v>
      </c>
      <c r="J145" s="6"/>
      <c r="K145" s="6"/>
    </row>
    <row r="146" spans="1:11" x14ac:dyDescent="0.3">
      <c r="A146" s="1" t="s">
        <v>285</v>
      </c>
      <c r="B146" s="7">
        <v>306.29000000000002</v>
      </c>
      <c r="C146" s="10">
        <v>310.56</v>
      </c>
      <c r="D146" s="7">
        <v>308.72000000000003</v>
      </c>
      <c r="E146" s="3">
        <v>310.7</v>
      </c>
      <c r="F146" s="7">
        <f>SUM(Table1[[#This Row],[GRADE 9]:[GRADE 11]])</f>
        <v>925.57</v>
      </c>
      <c r="G146" s="7">
        <f t="shared" si="4"/>
        <v>46.278500000000008</v>
      </c>
      <c r="H146" s="7">
        <f t="shared" si="5"/>
        <v>971.84850000000006</v>
      </c>
      <c r="I146" s="6">
        <v>145</v>
      </c>
      <c r="J146" s="6"/>
      <c r="K146" s="6"/>
    </row>
    <row r="147" spans="1:11" x14ac:dyDescent="0.3">
      <c r="A147" s="1" t="s">
        <v>260</v>
      </c>
      <c r="B147" s="7">
        <v>279.27999999999997</v>
      </c>
      <c r="C147" s="10">
        <v>314.66000000000003</v>
      </c>
      <c r="D147" s="7">
        <v>328.21</v>
      </c>
      <c r="E147" s="3">
        <v>337.24</v>
      </c>
      <c r="F147" s="7">
        <f>SUM(Table1[[#This Row],[GRADE 9]:[GRADE 11]])</f>
        <v>922.15000000000009</v>
      </c>
      <c r="G147" s="7">
        <f t="shared" si="4"/>
        <v>46.107500000000009</v>
      </c>
      <c r="H147" s="7">
        <f t="shared" si="5"/>
        <v>968.25750000000005</v>
      </c>
      <c r="I147" s="6">
        <v>146</v>
      </c>
      <c r="J147" s="6"/>
      <c r="K147" s="6"/>
    </row>
    <row r="148" spans="1:11" x14ac:dyDescent="0.3">
      <c r="A148" s="1" t="s">
        <v>162</v>
      </c>
      <c r="B148" s="7">
        <v>391.54</v>
      </c>
      <c r="C148" s="10">
        <v>286.70999999999998</v>
      </c>
      <c r="D148" s="7">
        <v>241.45</v>
      </c>
      <c r="E148" s="3">
        <v>240.48</v>
      </c>
      <c r="F148" s="7">
        <f>SUM(Table1[[#This Row],[GRADE 9]:[GRADE 11]])</f>
        <v>919.7</v>
      </c>
      <c r="G148" s="7">
        <f t="shared" si="4"/>
        <v>45.985000000000007</v>
      </c>
      <c r="H148" s="7">
        <f t="shared" si="5"/>
        <v>965.68500000000006</v>
      </c>
      <c r="I148" s="6">
        <v>147</v>
      </c>
      <c r="J148" s="6"/>
      <c r="K148" s="6"/>
    </row>
    <row r="149" spans="1:11" x14ac:dyDescent="0.3">
      <c r="A149" s="1" t="s">
        <v>338</v>
      </c>
      <c r="B149" s="7">
        <v>330.18</v>
      </c>
      <c r="C149" s="10">
        <v>295.26</v>
      </c>
      <c r="D149" s="7">
        <v>287.49</v>
      </c>
      <c r="E149" s="3">
        <v>327.17</v>
      </c>
      <c r="F149" s="7">
        <f>SUM(Table1[[#This Row],[GRADE 9]:[GRADE 11]])</f>
        <v>912.93000000000006</v>
      </c>
      <c r="G149" s="7">
        <f t="shared" si="4"/>
        <v>45.646500000000003</v>
      </c>
      <c r="H149" s="7">
        <f t="shared" si="5"/>
        <v>958.57650000000012</v>
      </c>
      <c r="I149" s="6">
        <v>148</v>
      </c>
      <c r="J149" s="6"/>
      <c r="K149" s="6"/>
    </row>
    <row r="150" spans="1:11" x14ac:dyDescent="0.3">
      <c r="A150" s="1" t="s">
        <v>227</v>
      </c>
      <c r="B150" s="7">
        <v>322.74</v>
      </c>
      <c r="C150" s="10">
        <v>284.33999999999997</v>
      </c>
      <c r="D150" s="7">
        <v>296.86</v>
      </c>
      <c r="E150" s="3">
        <v>304.66000000000003</v>
      </c>
      <c r="F150" s="7">
        <f>SUM(Table1[[#This Row],[GRADE 9]:[GRADE 11]])</f>
        <v>903.93999999999994</v>
      </c>
      <c r="G150" s="7">
        <f t="shared" si="4"/>
        <v>45.197000000000003</v>
      </c>
      <c r="H150" s="7">
        <f t="shared" si="5"/>
        <v>949.13699999999994</v>
      </c>
      <c r="I150" s="6">
        <v>149</v>
      </c>
      <c r="J150" s="6"/>
      <c r="K150" s="6"/>
    </row>
    <row r="151" spans="1:11" x14ac:dyDescent="0.3">
      <c r="A151" s="1" t="s">
        <v>213</v>
      </c>
      <c r="B151" s="7">
        <v>322.64999999999998</v>
      </c>
      <c r="C151" s="10">
        <v>306.36</v>
      </c>
      <c r="D151" s="7">
        <v>271.69</v>
      </c>
      <c r="E151" s="3">
        <v>308.01</v>
      </c>
      <c r="F151" s="7">
        <f>SUM(Table1[[#This Row],[GRADE 9]:[GRADE 11]])</f>
        <v>900.7</v>
      </c>
      <c r="G151" s="7">
        <f t="shared" si="4"/>
        <v>45.035000000000004</v>
      </c>
      <c r="H151" s="7">
        <f t="shared" si="5"/>
        <v>945.73500000000001</v>
      </c>
      <c r="I151" s="6">
        <v>150</v>
      </c>
      <c r="J151" s="6"/>
      <c r="K151" s="6"/>
    </row>
    <row r="152" spans="1:11" x14ac:dyDescent="0.3">
      <c r="A152" s="1" t="s">
        <v>120</v>
      </c>
      <c r="B152" s="7">
        <v>333.47</v>
      </c>
      <c r="C152" s="10">
        <v>284.45999999999998</v>
      </c>
      <c r="D152" s="7">
        <v>278.89999999999998</v>
      </c>
      <c r="E152" s="3">
        <v>216.56</v>
      </c>
      <c r="F152" s="7">
        <f>SUM(Table1[[#This Row],[GRADE 9]:[GRADE 11]])</f>
        <v>896.83</v>
      </c>
      <c r="G152" s="7">
        <f t="shared" si="4"/>
        <v>44.841500000000003</v>
      </c>
      <c r="H152" s="7">
        <f t="shared" si="5"/>
        <v>941.67150000000004</v>
      </c>
      <c r="I152" s="6">
        <v>151</v>
      </c>
      <c r="J152" s="6"/>
      <c r="K152" s="6"/>
    </row>
    <row r="153" spans="1:11" x14ac:dyDescent="0.3">
      <c r="A153" s="1" t="s">
        <v>76</v>
      </c>
      <c r="B153" s="7">
        <v>316.67</v>
      </c>
      <c r="C153" s="10">
        <v>283.62</v>
      </c>
      <c r="D153" s="7">
        <v>295.70999999999998</v>
      </c>
      <c r="E153" s="3">
        <v>278.14999999999998</v>
      </c>
      <c r="F153" s="7">
        <f>SUM(Table1[[#This Row],[GRADE 9]:[GRADE 11]])</f>
        <v>896</v>
      </c>
      <c r="G153" s="7">
        <f t="shared" si="4"/>
        <v>44.800000000000004</v>
      </c>
      <c r="H153" s="7">
        <f t="shared" si="5"/>
        <v>940.8</v>
      </c>
      <c r="I153" s="6">
        <v>152</v>
      </c>
      <c r="J153" s="6"/>
      <c r="K153" s="6"/>
    </row>
    <row r="154" spans="1:11" x14ac:dyDescent="0.3">
      <c r="A154" s="1" t="s">
        <v>170</v>
      </c>
      <c r="B154" s="7">
        <v>305.32</v>
      </c>
      <c r="C154" s="10">
        <v>295.2</v>
      </c>
      <c r="D154" s="7">
        <v>292.8</v>
      </c>
      <c r="E154" s="3">
        <v>346.8</v>
      </c>
      <c r="F154" s="7">
        <f>SUM(Table1[[#This Row],[GRADE 9]:[GRADE 11]])</f>
        <v>893.31999999999994</v>
      </c>
      <c r="G154" s="7">
        <f t="shared" si="4"/>
        <v>44.665999999999997</v>
      </c>
      <c r="H154" s="7">
        <f t="shared" si="5"/>
        <v>937.98599999999988</v>
      </c>
      <c r="I154" s="6">
        <v>153</v>
      </c>
      <c r="J154" s="6"/>
      <c r="K154" s="6"/>
    </row>
    <row r="155" spans="1:11" x14ac:dyDescent="0.3">
      <c r="A155" s="1" t="s">
        <v>218</v>
      </c>
      <c r="B155" s="7">
        <v>261.24</v>
      </c>
      <c r="C155" s="10">
        <v>325.41000000000003</v>
      </c>
      <c r="D155" s="7">
        <v>301.67</v>
      </c>
      <c r="E155" s="3">
        <v>301.33999999999997</v>
      </c>
      <c r="F155" s="7">
        <f>SUM(Table1[[#This Row],[GRADE 9]:[GRADE 11]])</f>
        <v>888.32000000000016</v>
      </c>
      <c r="G155" s="7">
        <f t="shared" si="4"/>
        <v>44.416000000000011</v>
      </c>
      <c r="H155" s="7">
        <f t="shared" si="5"/>
        <v>932.73600000000022</v>
      </c>
      <c r="I155" s="6">
        <v>154</v>
      </c>
      <c r="J155" s="6"/>
      <c r="K155" s="6"/>
    </row>
    <row r="156" spans="1:11" x14ac:dyDescent="0.3">
      <c r="A156" s="1" t="s">
        <v>349</v>
      </c>
      <c r="B156" s="7">
        <v>300.42</v>
      </c>
      <c r="C156" s="10">
        <v>293.73</v>
      </c>
      <c r="D156" s="7">
        <v>289.43</v>
      </c>
      <c r="E156" s="3">
        <v>255.38</v>
      </c>
      <c r="F156" s="7">
        <f>SUM(Table1[[#This Row],[GRADE 9]:[GRADE 11]])</f>
        <v>883.58000000000015</v>
      </c>
      <c r="G156" s="7">
        <f t="shared" si="4"/>
        <v>44.179000000000009</v>
      </c>
      <c r="H156" s="7">
        <f t="shared" si="5"/>
        <v>927.75900000000013</v>
      </c>
      <c r="I156" s="6">
        <v>155</v>
      </c>
      <c r="J156" s="6"/>
      <c r="K156" s="6"/>
    </row>
    <row r="157" spans="1:11" x14ac:dyDescent="0.3">
      <c r="A157" s="1" t="s">
        <v>261</v>
      </c>
      <c r="B157" s="7">
        <v>300.89</v>
      </c>
      <c r="C157" s="10">
        <v>288.19</v>
      </c>
      <c r="D157" s="7">
        <v>294.16000000000003</v>
      </c>
      <c r="E157" s="3">
        <v>286.02</v>
      </c>
      <c r="F157" s="7">
        <f>SUM(Table1[[#This Row],[GRADE 9]:[GRADE 11]])</f>
        <v>883.24</v>
      </c>
      <c r="G157" s="7">
        <f t="shared" si="4"/>
        <v>44.162000000000006</v>
      </c>
      <c r="H157" s="7">
        <f t="shared" si="5"/>
        <v>927.40200000000004</v>
      </c>
      <c r="I157" s="6">
        <v>156</v>
      </c>
      <c r="J157" s="6"/>
      <c r="K157" s="6"/>
    </row>
    <row r="158" spans="1:11" x14ac:dyDescent="0.3">
      <c r="A158" s="1" t="s">
        <v>267</v>
      </c>
      <c r="B158" s="7">
        <v>301.08999999999997</v>
      </c>
      <c r="C158" s="10">
        <v>300.33</v>
      </c>
      <c r="D158" s="7">
        <v>277.18</v>
      </c>
      <c r="E158" s="3">
        <v>269.99</v>
      </c>
      <c r="F158" s="7">
        <f>SUM(Table1[[#This Row],[GRADE 9]:[GRADE 11]])</f>
        <v>878.59999999999991</v>
      </c>
      <c r="G158" s="7">
        <f t="shared" si="4"/>
        <v>43.93</v>
      </c>
      <c r="H158" s="7">
        <f t="shared" si="5"/>
        <v>922.52999999999986</v>
      </c>
      <c r="I158" s="6">
        <v>157</v>
      </c>
      <c r="J158" s="6"/>
      <c r="K158" s="6"/>
    </row>
    <row r="159" spans="1:11" x14ac:dyDescent="0.3">
      <c r="A159" s="1" t="s">
        <v>182</v>
      </c>
      <c r="B159" s="7">
        <v>311.35000000000002</v>
      </c>
      <c r="C159" s="10">
        <v>312.88</v>
      </c>
      <c r="D159" s="7">
        <v>252.68</v>
      </c>
      <c r="E159" s="3">
        <v>298.3</v>
      </c>
      <c r="F159" s="7">
        <f>SUM(Table1[[#This Row],[GRADE 9]:[GRADE 11]])</f>
        <v>876.91000000000008</v>
      </c>
      <c r="G159" s="7">
        <f t="shared" si="4"/>
        <v>43.845500000000008</v>
      </c>
      <c r="H159" s="7">
        <f t="shared" si="5"/>
        <v>920.7555000000001</v>
      </c>
      <c r="I159" s="6">
        <v>158</v>
      </c>
      <c r="J159" s="6"/>
      <c r="K159" s="6"/>
    </row>
    <row r="160" spans="1:11" x14ac:dyDescent="0.3">
      <c r="A160" s="12" t="s">
        <v>180</v>
      </c>
      <c r="B160" s="13">
        <v>358.56</v>
      </c>
      <c r="C160" s="14">
        <v>304.27999999999997</v>
      </c>
      <c r="D160" s="13">
        <v>213.98</v>
      </c>
      <c r="E160" s="15">
        <v>175.55</v>
      </c>
      <c r="F160" s="13">
        <f>SUM(Table1[[#This Row],[GRADE 9]:[GRADE 11]])</f>
        <v>876.81999999999994</v>
      </c>
      <c r="G160" s="13">
        <f t="shared" si="4"/>
        <v>43.841000000000001</v>
      </c>
      <c r="H160" s="13">
        <f t="shared" si="5"/>
        <v>920.66099999999994</v>
      </c>
      <c r="I160" s="16">
        <v>159</v>
      </c>
      <c r="J160" s="6"/>
      <c r="K160" s="6"/>
    </row>
    <row r="161" spans="1:11" x14ac:dyDescent="0.3">
      <c r="A161" s="1" t="s">
        <v>153</v>
      </c>
      <c r="B161" s="7">
        <v>314.82</v>
      </c>
      <c r="C161" s="10">
        <v>276.3</v>
      </c>
      <c r="D161" s="7">
        <v>284.69</v>
      </c>
      <c r="E161" s="3">
        <v>314.95999999999998</v>
      </c>
      <c r="F161" s="7">
        <f>SUM(Table1[[#This Row],[GRADE 9]:[GRADE 11]])</f>
        <v>875.81</v>
      </c>
      <c r="G161" s="7">
        <f t="shared" si="4"/>
        <v>43.790500000000002</v>
      </c>
      <c r="H161" s="7">
        <f t="shared" si="5"/>
        <v>919.6004999999999</v>
      </c>
      <c r="I161" s="6">
        <v>160</v>
      </c>
      <c r="J161" s="18" t="s">
        <v>368</v>
      </c>
      <c r="K161" s="6"/>
    </row>
    <row r="162" spans="1:11" x14ac:dyDescent="0.3">
      <c r="A162" s="1" t="s">
        <v>318</v>
      </c>
      <c r="B162" s="7">
        <v>297.33</v>
      </c>
      <c r="C162" s="10">
        <v>301.73</v>
      </c>
      <c r="D162" s="7">
        <v>268.39</v>
      </c>
      <c r="E162" s="3">
        <v>301.10000000000002</v>
      </c>
      <c r="F162" s="7">
        <f>SUM(Table1[[#This Row],[GRADE 9]:[GRADE 11]])</f>
        <v>867.44999999999993</v>
      </c>
      <c r="G162" s="7">
        <f t="shared" si="4"/>
        <v>43.372500000000002</v>
      </c>
      <c r="H162" s="7">
        <f t="shared" si="5"/>
        <v>910.82249999999999</v>
      </c>
      <c r="I162" s="6">
        <v>161</v>
      </c>
      <c r="J162" s="20"/>
      <c r="K162" s="6"/>
    </row>
    <row r="163" spans="1:11" x14ac:dyDescent="0.3">
      <c r="A163" s="1" t="s">
        <v>235</v>
      </c>
      <c r="B163" s="7">
        <v>332.26</v>
      </c>
      <c r="C163" s="10">
        <v>285.42</v>
      </c>
      <c r="D163" s="7">
        <v>246.79</v>
      </c>
      <c r="E163" s="3">
        <v>204.91</v>
      </c>
      <c r="F163" s="7">
        <f>SUM(Table1[[#This Row],[GRADE 9]:[GRADE 11]])</f>
        <v>864.47</v>
      </c>
      <c r="G163" s="7">
        <f t="shared" si="4"/>
        <v>43.223500000000001</v>
      </c>
      <c r="H163" s="7">
        <f t="shared" si="5"/>
        <v>907.69350000000009</v>
      </c>
      <c r="I163" s="6">
        <v>162</v>
      </c>
      <c r="J163" s="6"/>
      <c r="K163" s="6"/>
    </row>
    <row r="164" spans="1:11" x14ac:dyDescent="0.3">
      <c r="A164" s="1" t="s">
        <v>259</v>
      </c>
      <c r="B164" s="7">
        <v>304.81</v>
      </c>
      <c r="C164" s="10">
        <v>290.33999999999997</v>
      </c>
      <c r="D164" s="7">
        <v>267.42</v>
      </c>
      <c r="E164" s="3">
        <v>271.75</v>
      </c>
      <c r="F164" s="7">
        <f>SUM(Table1[[#This Row],[GRADE 9]:[GRADE 11]])</f>
        <v>862.56999999999994</v>
      </c>
      <c r="G164" s="7">
        <f t="shared" si="4"/>
        <v>43.128500000000003</v>
      </c>
      <c r="H164" s="7">
        <f t="shared" si="5"/>
        <v>905.69849999999997</v>
      </c>
      <c r="I164" s="6">
        <v>163</v>
      </c>
      <c r="J164" s="6"/>
      <c r="K164" s="6"/>
    </row>
    <row r="165" spans="1:11" x14ac:dyDescent="0.3">
      <c r="A165" s="1" t="s">
        <v>343</v>
      </c>
      <c r="B165" s="7">
        <v>275.24</v>
      </c>
      <c r="C165" s="10">
        <v>301.08</v>
      </c>
      <c r="D165" s="7">
        <v>281.69</v>
      </c>
      <c r="E165" s="3">
        <v>243.62</v>
      </c>
      <c r="F165" s="7">
        <f>SUM(Table1[[#This Row],[GRADE 9]:[GRADE 11]])</f>
        <v>858.01</v>
      </c>
      <c r="G165" s="7">
        <f t="shared" si="4"/>
        <v>42.900500000000001</v>
      </c>
      <c r="H165" s="7">
        <f t="shared" si="5"/>
        <v>900.91049999999996</v>
      </c>
      <c r="I165" s="6">
        <v>164</v>
      </c>
      <c r="J165" s="6"/>
      <c r="K165" s="6"/>
    </row>
    <row r="166" spans="1:11" x14ac:dyDescent="0.3">
      <c r="A166" s="1" t="s">
        <v>186</v>
      </c>
      <c r="B166" s="7">
        <v>318</v>
      </c>
      <c r="C166" s="10">
        <v>278.02</v>
      </c>
      <c r="D166" s="7">
        <v>255.16</v>
      </c>
      <c r="E166" s="3">
        <v>317.99</v>
      </c>
      <c r="F166" s="7">
        <f>SUM(Table1[[#This Row],[GRADE 9]:[GRADE 11]])</f>
        <v>851.18</v>
      </c>
      <c r="G166" s="7">
        <f t="shared" si="4"/>
        <v>42.558999999999997</v>
      </c>
      <c r="H166" s="7">
        <f t="shared" si="5"/>
        <v>893.73899999999992</v>
      </c>
      <c r="I166" s="6">
        <v>165</v>
      </c>
      <c r="J166" s="6"/>
      <c r="K166" s="6"/>
    </row>
    <row r="167" spans="1:11" x14ac:dyDescent="0.3">
      <c r="A167" s="1" t="s">
        <v>333</v>
      </c>
      <c r="B167" s="7">
        <v>273.31</v>
      </c>
      <c r="C167" s="10">
        <v>302.26</v>
      </c>
      <c r="D167" s="7">
        <v>275.2</v>
      </c>
      <c r="E167" s="3">
        <v>290.11</v>
      </c>
      <c r="F167" s="7">
        <f>SUM(Table1[[#This Row],[GRADE 9]:[GRADE 11]])</f>
        <v>850.77</v>
      </c>
      <c r="G167" s="7">
        <f t="shared" si="4"/>
        <v>42.538499999999999</v>
      </c>
      <c r="H167" s="7">
        <f t="shared" si="5"/>
        <v>893.30849999999998</v>
      </c>
      <c r="I167" s="6">
        <v>166</v>
      </c>
      <c r="J167" s="6"/>
      <c r="K167" s="6"/>
    </row>
    <row r="168" spans="1:11" x14ac:dyDescent="0.3">
      <c r="A168" s="1" t="s">
        <v>169</v>
      </c>
      <c r="B168" s="7">
        <v>282.33999999999997</v>
      </c>
      <c r="C168" s="10">
        <v>277.02</v>
      </c>
      <c r="D168" s="7">
        <v>287.97000000000003</v>
      </c>
      <c r="E168" s="3">
        <v>275.33999999999997</v>
      </c>
      <c r="F168" s="7">
        <f>SUM(Table1[[#This Row],[GRADE 9]:[GRADE 11]])</f>
        <v>847.32999999999993</v>
      </c>
      <c r="G168" s="7">
        <f t="shared" si="4"/>
        <v>42.366500000000002</v>
      </c>
      <c r="H168" s="7">
        <f t="shared" si="5"/>
        <v>889.6964999999999</v>
      </c>
      <c r="I168" s="6">
        <v>167</v>
      </c>
      <c r="J168" s="6"/>
      <c r="K168" s="6"/>
    </row>
    <row r="169" spans="1:11" x14ac:dyDescent="0.3">
      <c r="A169" s="1" t="s">
        <v>49</v>
      </c>
      <c r="B169" s="7">
        <v>287.8</v>
      </c>
      <c r="C169" s="10">
        <v>294.22000000000003</v>
      </c>
      <c r="D169" s="7">
        <v>262.42</v>
      </c>
      <c r="E169" s="3">
        <v>268.77999999999997</v>
      </c>
      <c r="F169" s="7">
        <f>SUM(Table1[[#This Row],[GRADE 9]:[GRADE 11]])</f>
        <v>844.44</v>
      </c>
      <c r="G169" s="7">
        <f t="shared" si="4"/>
        <v>42.222000000000008</v>
      </c>
      <c r="H169" s="7">
        <f t="shared" si="5"/>
        <v>886.66200000000003</v>
      </c>
      <c r="I169" s="6">
        <v>168</v>
      </c>
      <c r="J169" s="6"/>
      <c r="K169" s="6"/>
    </row>
    <row r="170" spans="1:11" x14ac:dyDescent="0.3">
      <c r="A170" s="1" t="s">
        <v>251</v>
      </c>
      <c r="B170" s="7">
        <v>284.52</v>
      </c>
      <c r="C170" s="10">
        <v>275.47000000000003</v>
      </c>
      <c r="D170" s="7">
        <v>284.33</v>
      </c>
      <c r="E170" s="3">
        <v>265.76</v>
      </c>
      <c r="F170" s="7">
        <f>SUM(Table1[[#This Row],[GRADE 9]:[GRADE 11]])</f>
        <v>844.31999999999994</v>
      </c>
      <c r="G170" s="7">
        <f t="shared" si="4"/>
        <v>42.216000000000001</v>
      </c>
      <c r="H170" s="7">
        <f t="shared" si="5"/>
        <v>886.53599999999994</v>
      </c>
      <c r="I170" s="6">
        <v>169</v>
      </c>
      <c r="J170" s="6"/>
      <c r="K170" s="6"/>
    </row>
    <row r="171" spans="1:11" x14ac:dyDescent="0.3">
      <c r="A171" s="1" t="s">
        <v>145</v>
      </c>
      <c r="B171" s="7">
        <v>282.69</v>
      </c>
      <c r="C171" s="10">
        <v>260.42</v>
      </c>
      <c r="D171" s="7">
        <v>299.82</v>
      </c>
      <c r="E171" s="3">
        <v>282.64999999999998</v>
      </c>
      <c r="F171" s="7">
        <f>SUM(Table1[[#This Row],[GRADE 9]:[GRADE 11]])</f>
        <v>842.93000000000006</v>
      </c>
      <c r="G171" s="7">
        <f t="shared" si="4"/>
        <v>42.146500000000003</v>
      </c>
      <c r="H171" s="7">
        <f t="shared" si="5"/>
        <v>885.07650000000012</v>
      </c>
      <c r="I171" s="6">
        <v>170</v>
      </c>
      <c r="J171" s="6"/>
      <c r="K171" s="6"/>
    </row>
    <row r="172" spans="1:11" x14ac:dyDescent="0.3">
      <c r="A172" s="1" t="s">
        <v>345</v>
      </c>
      <c r="B172" s="7">
        <v>303.79000000000002</v>
      </c>
      <c r="C172" s="10">
        <v>305.11</v>
      </c>
      <c r="D172" s="7">
        <v>215.4</v>
      </c>
      <c r="E172" s="3">
        <v>217.17</v>
      </c>
      <c r="F172" s="7">
        <f>SUM(Table1[[#This Row],[GRADE 9]:[GRADE 11]])</f>
        <v>824.30000000000007</v>
      </c>
      <c r="G172" s="7">
        <f t="shared" si="4"/>
        <v>41.215000000000003</v>
      </c>
      <c r="H172" s="7">
        <f t="shared" si="5"/>
        <v>865.5150000000001</v>
      </c>
      <c r="I172" s="6">
        <v>171</v>
      </c>
      <c r="J172" s="6"/>
      <c r="K172" s="6"/>
    </row>
    <row r="173" spans="1:11" x14ac:dyDescent="0.3">
      <c r="A173" s="1" t="s">
        <v>165</v>
      </c>
      <c r="B173" s="7">
        <v>274.95999999999998</v>
      </c>
      <c r="C173" s="10">
        <v>253.88</v>
      </c>
      <c r="D173" s="7">
        <v>292.39</v>
      </c>
      <c r="E173" s="3">
        <v>258.38</v>
      </c>
      <c r="F173" s="7">
        <f>SUM(Table1[[#This Row],[GRADE 9]:[GRADE 11]])</f>
        <v>821.2299999999999</v>
      </c>
      <c r="G173" s="7">
        <f t="shared" si="4"/>
        <v>41.061499999999995</v>
      </c>
      <c r="H173" s="7">
        <f t="shared" si="5"/>
        <v>862.29149999999993</v>
      </c>
      <c r="I173" s="6">
        <v>172</v>
      </c>
      <c r="J173" s="6"/>
      <c r="K173" s="6"/>
    </row>
    <row r="174" spans="1:11" x14ac:dyDescent="0.3">
      <c r="A174" s="1" t="s">
        <v>105</v>
      </c>
      <c r="B174" s="7">
        <v>286.52999999999997</v>
      </c>
      <c r="C174" s="10">
        <v>280.25</v>
      </c>
      <c r="D174" s="7">
        <v>252.39</v>
      </c>
      <c r="E174" s="3">
        <v>226.61</v>
      </c>
      <c r="F174" s="7">
        <f>SUM(Table1[[#This Row],[GRADE 9]:[GRADE 11]])</f>
        <v>819.17</v>
      </c>
      <c r="G174" s="7">
        <f t="shared" si="4"/>
        <v>40.958500000000001</v>
      </c>
      <c r="H174" s="7">
        <f t="shared" si="5"/>
        <v>860.12849999999992</v>
      </c>
      <c r="I174" s="6">
        <v>173</v>
      </c>
      <c r="J174" s="6"/>
      <c r="K174" s="6"/>
    </row>
    <row r="175" spans="1:11" x14ac:dyDescent="0.3">
      <c r="A175" s="1" t="s">
        <v>152</v>
      </c>
      <c r="B175" s="7">
        <v>282.13</v>
      </c>
      <c r="C175" s="10">
        <v>256.23</v>
      </c>
      <c r="D175" s="7">
        <v>272.95</v>
      </c>
      <c r="E175" s="3">
        <v>250.33</v>
      </c>
      <c r="F175" s="7">
        <f>SUM(Table1[[#This Row],[GRADE 9]:[GRADE 11]])</f>
        <v>811.31</v>
      </c>
      <c r="G175" s="7">
        <f t="shared" si="4"/>
        <v>40.5655</v>
      </c>
      <c r="H175" s="7">
        <f t="shared" si="5"/>
        <v>851.87549999999999</v>
      </c>
      <c r="I175" s="6">
        <v>174</v>
      </c>
      <c r="J175" s="6"/>
      <c r="K175" s="6"/>
    </row>
    <row r="176" spans="1:11" x14ac:dyDescent="0.3">
      <c r="A176" s="1" t="s">
        <v>311</v>
      </c>
      <c r="B176" s="7">
        <v>279.98</v>
      </c>
      <c r="C176" s="10">
        <v>260.27999999999997</v>
      </c>
      <c r="D176" s="7">
        <v>270.85000000000002</v>
      </c>
      <c r="E176" s="3">
        <v>226.78</v>
      </c>
      <c r="F176" s="7">
        <f>SUM(Table1[[#This Row],[GRADE 9]:[GRADE 11]])</f>
        <v>811.11</v>
      </c>
      <c r="G176" s="7">
        <f t="shared" si="4"/>
        <v>40.555500000000002</v>
      </c>
      <c r="H176" s="7">
        <f t="shared" si="5"/>
        <v>851.66550000000007</v>
      </c>
      <c r="I176" s="6">
        <v>175</v>
      </c>
      <c r="J176" s="6"/>
      <c r="K176" s="6"/>
    </row>
    <row r="177" spans="1:11" x14ac:dyDescent="0.3">
      <c r="A177" s="1" t="s">
        <v>326</v>
      </c>
      <c r="B177" s="7">
        <v>286.02999999999997</v>
      </c>
      <c r="C177" s="10">
        <v>249.3</v>
      </c>
      <c r="D177" s="7">
        <v>271.05</v>
      </c>
      <c r="E177" s="3">
        <v>245.98</v>
      </c>
      <c r="F177" s="7">
        <f>SUM(Table1[[#This Row],[GRADE 9]:[GRADE 11]])</f>
        <v>806.37999999999988</v>
      </c>
      <c r="G177" s="7">
        <f t="shared" si="4"/>
        <v>40.318999999999996</v>
      </c>
      <c r="H177" s="7">
        <f t="shared" si="5"/>
        <v>846.69899999999984</v>
      </c>
      <c r="I177" s="6">
        <v>176</v>
      </c>
      <c r="J177" s="6"/>
      <c r="K177" s="6"/>
    </row>
    <row r="178" spans="1:11" x14ac:dyDescent="0.3">
      <c r="A178" s="1" t="s">
        <v>179</v>
      </c>
      <c r="B178" s="7">
        <v>280.57</v>
      </c>
      <c r="C178" s="10">
        <v>272.69</v>
      </c>
      <c r="D178" s="7">
        <v>247.88</v>
      </c>
      <c r="E178" s="3">
        <v>238.73</v>
      </c>
      <c r="F178" s="7">
        <f>SUM(Table1[[#This Row],[GRADE 9]:[GRADE 11]])</f>
        <v>801.14</v>
      </c>
      <c r="G178" s="7">
        <f t="shared" si="4"/>
        <v>40.057000000000002</v>
      </c>
      <c r="H178" s="7">
        <f t="shared" si="5"/>
        <v>841.197</v>
      </c>
      <c r="I178" s="6">
        <v>177</v>
      </c>
      <c r="J178" s="6"/>
      <c r="K178" s="6"/>
    </row>
    <row r="179" spans="1:11" x14ac:dyDescent="0.3">
      <c r="A179" s="1" t="s">
        <v>204</v>
      </c>
      <c r="B179" s="7">
        <v>295.51</v>
      </c>
      <c r="C179" s="10">
        <v>244.8</v>
      </c>
      <c r="D179" s="7">
        <v>237.78</v>
      </c>
      <c r="E179" s="3">
        <v>239.99</v>
      </c>
      <c r="F179" s="7">
        <f>SUM(Table1[[#This Row],[GRADE 9]:[GRADE 11]])</f>
        <v>778.08999999999992</v>
      </c>
      <c r="G179" s="7">
        <f t="shared" si="4"/>
        <v>38.904499999999999</v>
      </c>
      <c r="H179" s="7">
        <f t="shared" si="5"/>
        <v>816.9944999999999</v>
      </c>
      <c r="I179" s="6">
        <v>178</v>
      </c>
      <c r="J179" s="6"/>
      <c r="K179" s="6"/>
    </row>
    <row r="180" spans="1:11" x14ac:dyDescent="0.3">
      <c r="A180" s="1" t="s">
        <v>97</v>
      </c>
      <c r="B180" s="7">
        <v>250.18</v>
      </c>
      <c r="C180" s="10">
        <v>278.23</v>
      </c>
      <c r="D180" s="7">
        <v>243.5</v>
      </c>
      <c r="E180" s="3">
        <v>221.09</v>
      </c>
      <c r="F180" s="7">
        <f>SUM(Table1[[#This Row],[GRADE 9]:[GRADE 11]])</f>
        <v>771.91000000000008</v>
      </c>
      <c r="G180" s="7">
        <f t="shared" si="4"/>
        <v>38.595500000000008</v>
      </c>
      <c r="H180" s="7">
        <f t="shared" si="5"/>
        <v>810.5055000000001</v>
      </c>
      <c r="I180" s="6">
        <v>179</v>
      </c>
      <c r="J180" s="6"/>
      <c r="K180" s="6"/>
    </row>
    <row r="181" spans="1:11" x14ac:dyDescent="0.3">
      <c r="A181" s="1" t="s">
        <v>202</v>
      </c>
      <c r="B181" s="7">
        <v>292.25</v>
      </c>
      <c r="C181" s="10">
        <v>245.96</v>
      </c>
      <c r="D181" s="7">
        <v>233.5</v>
      </c>
      <c r="E181" s="3">
        <v>216.25</v>
      </c>
      <c r="F181" s="7">
        <f>SUM(Table1[[#This Row],[GRADE 9]:[GRADE 11]])</f>
        <v>771.71</v>
      </c>
      <c r="G181" s="7">
        <f t="shared" si="4"/>
        <v>38.585500000000003</v>
      </c>
      <c r="H181" s="7">
        <f t="shared" si="5"/>
        <v>810.29550000000006</v>
      </c>
      <c r="I181" s="6">
        <v>180</v>
      </c>
      <c r="J181" s="6"/>
      <c r="K181" s="6"/>
    </row>
    <row r="182" spans="1:11" x14ac:dyDescent="0.3">
      <c r="A182" s="1" t="s">
        <v>300</v>
      </c>
      <c r="B182" s="7">
        <v>286.94</v>
      </c>
      <c r="C182" s="10">
        <v>228.5</v>
      </c>
      <c r="D182" s="7">
        <v>255.72</v>
      </c>
      <c r="E182" s="3">
        <v>195.02</v>
      </c>
      <c r="F182" s="7">
        <f>SUM(Table1[[#This Row],[GRADE 9]:[GRADE 11]])</f>
        <v>771.16000000000008</v>
      </c>
      <c r="G182" s="7">
        <f t="shared" si="4"/>
        <v>38.558000000000007</v>
      </c>
      <c r="H182" s="7">
        <f t="shared" si="5"/>
        <v>809.71800000000007</v>
      </c>
      <c r="I182" s="6">
        <v>181</v>
      </c>
      <c r="J182" s="6"/>
      <c r="K182" s="6"/>
    </row>
    <row r="183" spans="1:11" x14ac:dyDescent="0.3">
      <c r="A183" s="1" t="s">
        <v>287</v>
      </c>
      <c r="B183" s="7">
        <v>253.52</v>
      </c>
      <c r="C183" s="10">
        <v>270.54000000000002</v>
      </c>
      <c r="D183" s="7">
        <v>244.37</v>
      </c>
      <c r="E183" s="3">
        <v>239.61</v>
      </c>
      <c r="F183" s="7">
        <f>SUM(Table1[[#This Row],[GRADE 9]:[GRADE 11]])</f>
        <v>768.43000000000006</v>
      </c>
      <c r="G183" s="7">
        <f t="shared" si="4"/>
        <v>38.421500000000009</v>
      </c>
      <c r="H183" s="7">
        <f t="shared" si="5"/>
        <v>806.8515000000001</v>
      </c>
      <c r="I183" s="6">
        <v>182</v>
      </c>
      <c r="J183" s="6"/>
      <c r="K183" s="6"/>
    </row>
    <row r="184" spans="1:11" x14ac:dyDescent="0.3">
      <c r="A184" s="1" t="s">
        <v>277</v>
      </c>
      <c r="B184" s="7">
        <v>273.62</v>
      </c>
      <c r="C184" s="10">
        <v>245.72</v>
      </c>
      <c r="D184" s="7">
        <v>248.45</v>
      </c>
      <c r="E184" s="3">
        <v>230.18</v>
      </c>
      <c r="F184" s="7">
        <f>SUM(Table1[[#This Row],[GRADE 9]:[GRADE 11]])</f>
        <v>767.79</v>
      </c>
      <c r="G184" s="7">
        <f t="shared" si="4"/>
        <v>38.389499999999998</v>
      </c>
      <c r="H184" s="7">
        <f t="shared" si="5"/>
        <v>806.17949999999996</v>
      </c>
      <c r="I184" s="6">
        <v>183</v>
      </c>
      <c r="J184" s="6"/>
      <c r="K184" s="6"/>
    </row>
    <row r="185" spans="1:11" x14ac:dyDescent="0.3">
      <c r="A185" s="1" t="s">
        <v>247</v>
      </c>
      <c r="B185" s="7">
        <v>257.45</v>
      </c>
      <c r="C185" s="10">
        <v>246.78</v>
      </c>
      <c r="D185" s="7">
        <v>263.19</v>
      </c>
      <c r="E185" s="3">
        <v>291.7</v>
      </c>
      <c r="F185" s="7">
        <f>SUM(Table1[[#This Row],[GRADE 9]:[GRADE 11]])</f>
        <v>767.42000000000007</v>
      </c>
      <c r="G185" s="7">
        <f t="shared" si="4"/>
        <v>38.371000000000009</v>
      </c>
      <c r="H185" s="7">
        <f t="shared" si="5"/>
        <v>805.79100000000005</v>
      </c>
      <c r="I185" s="6">
        <v>184</v>
      </c>
      <c r="J185" s="6"/>
      <c r="K185" s="6"/>
    </row>
    <row r="186" spans="1:11" x14ac:dyDescent="0.3">
      <c r="A186" s="1" t="s">
        <v>111</v>
      </c>
      <c r="B186" s="7">
        <v>254.18</v>
      </c>
      <c r="C186" s="10">
        <v>266.97000000000003</v>
      </c>
      <c r="D186" s="7">
        <v>238.27</v>
      </c>
      <c r="E186" s="3">
        <v>286.02</v>
      </c>
      <c r="F186" s="7">
        <f>SUM(Table1[[#This Row],[GRADE 9]:[GRADE 11]])</f>
        <v>759.42000000000007</v>
      </c>
      <c r="G186" s="7">
        <f t="shared" si="4"/>
        <v>37.971000000000004</v>
      </c>
      <c r="H186" s="7">
        <f t="shared" si="5"/>
        <v>797.39100000000008</v>
      </c>
      <c r="I186" s="6">
        <v>185</v>
      </c>
      <c r="J186" s="6"/>
      <c r="K186" s="6"/>
    </row>
    <row r="187" spans="1:11" x14ac:dyDescent="0.3">
      <c r="A187" s="1" t="s">
        <v>164</v>
      </c>
      <c r="B187" s="7">
        <v>240.72</v>
      </c>
      <c r="C187" s="10">
        <v>242.85</v>
      </c>
      <c r="D187" s="7">
        <v>251.4</v>
      </c>
      <c r="E187" s="3">
        <v>254.79</v>
      </c>
      <c r="F187" s="7">
        <f>SUM(Table1[[#This Row],[GRADE 9]:[GRADE 11]])</f>
        <v>734.97</v>
      </c>
      <c r="G187" s="7">
        <f t="shared" si="4"/>
        <v>36.7485</v>
      </c>
      <c r="H187" s="7">
        <f t="shared" si="5"/>
        <v>771.71850000000006</v>
      </c>
      <c r="I187" s="6">
        <v>186</v>
      </c>
      <c r="J187" s="6"/>
      <c r="K187" s="6"/>
    </row>
    <row r="188" spans="1:11" x14ac:dyDescent="0.3">
      <c r="A188" s="1" t="s">
        <v>69</v>
      </c>
      <c r="B188" s="7">
        <v>266.10000000000002</v>
      </c>
      <c r="C188" s="10">
        <v>244.56</v>
      </c>
      <c r="D188" s="7">
        <v>224.13</v>
      </c>
      <c r="E188" s="3">
        <v>238.87</v>
      </c>
      <c r="F188" s="7">
        <f>SUM(Table1[[#This Row],[GRADE 9]:[GRADE 11]])</f>
        <v>734.79</v>
      </c>
      <c r="G188" s="7">
        <f t="shared" si="4"/>
        <v>36.7395</v>
      </c>
      <c r="H188" s="7">
        <f t="shared" si="5"/>
        <v>771.52949999999998</v>
      </c>
      <c r="I188" s="6">
        <v>187</v>
      </c>
      <c r="J188" s="6"/>
      <c r="K188" s="6"/>
    </row>
    <row r="189" spans="1:11" x14ac:dyDescent="0.3">
      <c r="A189" s="1" t="s">
        <v>291</v>
      </c>
      <c r="B189" s="7">
        <v>246.22</v>
      </c>
      <c r="C189" s="10">
        <v>239.06</v>
      </c>
      <c r="D189" s="7">
        <v>243.16</v>
      </c>
      <c r="E189" s="3">
        <v>251.07</v>
      </c>
      <c r="F189" s="7">
        <f>SUM(Table1[[#This Row],[GRADE 9]:[GRADE 11]])</f>
        <v>728.43999999999994</v>
      </c>
      <c r="G189" s="7">
        <f t="shared" si="4"/>
        <v>36.421999999999997</v>
      </c>
      <c r="H189" s="7">
        <f t="shared" si="5"/>
        <v>764.86199999999997</v>
      </c>
      <c r="I189" s="6">
        <v>188</v>
      </c>
      <c r="J189" s="6"/>
      <c r="K189" s="6"/>
    </row>
    <row r="190" spans="1:11" x14ac:dyDescent="0.3">
      <c r="A190" s="1" t="s">
        <v>40</v>
      </c>
      <c r="B190" s="7">
        <v>280.51</v>
      </c>
      <c r="C190" s="10">
        <v>225.68</v>
      </c>
      <c r="D190" s="7">
        <v>216.09</v>
      </c>
      <c r="E190" s="3">
        <v>236.98</v>
      </c>
      <c r="F190" s="7">
        <f>SUM(Table1[[#This Row],[GRADE 9]:[GRADE 11]])</f>
        <v>722.28</v>
      </c>
      <c r="G190" s="7">
        <f t="shared" si="4"/>
        <v>36.113999999999997</v>
      </c>
      <c r="H190" s="7">
        <f t="shared" si="5"/>
        <v>758.39400000000001</v>
      </c>
      <c r="I190" s="6">
        <v>189</v>
      </c>
      <c r="J190" s="6"/>
      <c r="K190" s="6"/>
    </row>
    <row r="191" spans="1:11" x14ac:dyDescent="0.3">
      <c r="A191" s="1" t="s">
        <v>198</v>
      </c>
      <c r="B191" s="7">
        <v>270.57</v>
      </c>
      <c r="C191" s="10">
        <v>227.84</v>
      </c>
      <c r="D191" s="7">
        <v>219.21</v>
      </c>
      <c r="E191" s="3">
        <v>226.64</v>
      </c>
      <c r="F191" s="7">
        <f>SUM(Table1[[#This Row],[GRADE 9]:[GRADE 11]])</f>
        <v>717.62</v>
      </c>
      <c r="G191" s="7">
        <f t="shared" si="4"/>
        <v>35.881</v>
      </c>
      <c r="H191" s="7">
        <f t="shared" si="5"/>
        <v>753.50099999999998</v>
      </c>
      <c r="I191" s="6">
        <v>190</v>
      </c>
      <c r="J191" s="6"/>
      <c r="K191" s="6"/>
    </row>
    <row r="192" spans="1:11" x14ac:dyDescent="0.3">
      <c r="A192" s="1" t="s">
        <v>215</v>
      </c>
      <c r="B192" s="7">
        <v>270.91000000000003</v>
      </c>
      <c r="C192" s="10">
        <v>233.27</v>
      </c>
      <c r="D192" s="7">
        <v>210.07</v>
      </c>
      <c r="E192" s="3">
        <v>237.2</v>
      </c>
      <c r="F192" s="7">
        <f>SUM(Table1[[#This Row],[GRADE 9]:[GRADE 11]])</f>
        <v>714.25</v>
      </c>
      <c r="G192" s="7">
        <f t="shared" si="4"/>
        <v>35.712499999999999</v>
      </c>
      <c r="H192" s="7">
        <f t="shared" si="5"/>
        <v>749.96249999999998</v>
      </c>
      <c r="I192" s="6">
        <v>191</v>
      </c>
      <c r="J192" s="6"/>
      <c r="K192" s="6"/>
    </row>
    <row r="193" spans="1:11" x14ac:dyDescent="0.3">
      <c r="A193" s="1" t="s">
        <v>298</v>
      </c>
      <c r="B193" s="7">
        <v>226.2</v>
      </c>
      <c r="C193" s="10">
        <v>255.59</v>
      </c>
      <c r="D193" s="7">
        <v>216.95</v>
      </c>
      <c r="E193" s="3">
        <v>240.99</v>
      </c>
      <c r="F193" s="7">
        <f>SUM(Table1[[#This Row],[GRADE 9]:[GRADE 11]])</f>
        <v>698.74</v>
      </c>
      <c r="G193" s="7">
        <f t="shared" si="4"/>
        <v>34.937000000000005</v>
      </c>
      <c r="H193" s="7">
        <f t="shared" si="5"/>
        <v>733.67700000000002</v>
      </c>
      <c r="I193" s="6">
        <v>192</v>
      </c>
      <c r="J193" s="6"/>
      <c r="K193" s="6"/>
    </row>
    <row r="194" spans="1:11" x14ac:dyDescent="0.3">
      <c r="A194" s="1" t="s">
        <v>304</v>
      </c>
      <c r="B194" s="7">
        <v>245.32</v>
      </c>
      <c r="C194" s="10">
        <v>258.02999999999997</v>
      </c>
      <c r="D194" s="7">
        <v>183.64</v>
      </c>
      <c r="E194" s="3">
        <v>136.72999999999999</v>
      </c>
      <c r="F194" s="7">
        <f>SUM(Table1[[#This Row],[GRADE 9]:[GRADE 11]])</f>
        <v>686.99</v>
      </c>
      <c r="G194" s="7">
        <f t="shared" ref="G194:G257" si="6">F194*0.05</f>
        <v>34.349499999999999</v>
      </c>
      <c r="H194" s="7">
        <f t="shared" ref="H194:H257" si="7">F194+G194</f>
        <v>721.33950000000004</v>
      </c>
      <c r="I194" s="6">
        <v>193</v>
      </c>
      <c r="J194" s="6"/>
      <c r="K194" s="6"/>
    </row>
    <row r="195" spans="1:11" x14ac:dyDescent="0.3">
      <c r="A195" s="1" t="s">
        <v>171</v>
      </c>
      <c r="B195" s="7">
        <v>228.04</v>
      </c>
      <c r="C195" s="10">
        <v>239.21</v>
      </c>
      <c r="D195" s="7">
        <v>216.48</v>
      </c>
      <c r="E195" s="3">
        <v>215.71</v>
      </c>
      <c r="F195" s="7">
        <f>SUM(Table1[[#This Row],[GRADE 9]:[GRADE 11]])</f>
        <v>683.73</v>
      </c>
      <c r="G195" s="7">
        <f t="shared" si="6"/>
        <v>34.186500000000002</v>
      </c>
      <c r="H195" s="7">
        <f t="shared" si="7"/>
        <v>717.91650000000004</v>
      </c>
      <c r="I195" s="6">
        <v>194</v>
      </c>
      <c r="J195" s="6"/>
      <c r="K195" s="6"/>
    </row>
    <row r="196" spans="1:11" x14ac:dyDescent="0.3">
      <c r="A196" s="1" t="s">
        <v>46</v>
      </c>
      <c r="B196" s="7">
        <v>209.89</v>
      </c>
      <c r="C196" s="10">
        <v>221.69</v>
      </c>
      <c r="D196" s="7">
        <v>239.82</v>
      </c>
      <c r="E196" s="3">
        <v>237.53</v>
      </c>
      <c r="F196" s="7">
        <f>SUM(Table1[[#This Row],[GRADE 9]:[GRADE 11]])</f>
        <v>671.4</v>
      </c>
      <c r="G196" s="7">
        <f t="shared" si="6"/>
        <v>33.57</v>
      </c>
      <c r="H196" s="7">
        <f t="shared" si="7"/>
        <v>704.97</v>
      </c>
      <c r="I196" s="6">
        <v>195</v>
      </c>
      <c r="J196" s="6"/>
      <c r="K196" s="6"/>
    </row>
    <row r="197" spans="1:11" x14ac:dyDescent="0.3">
      <c r="A197" s="1" t="s">
        <v>98</v>
      </c>
      <c r="B197" s="7">
        <v>207.85</v>
      </c>
      <c r="C197" s="10">
        <v>210.6</v>
      </c>
      <c r="D197" s="7">
        <v>239.4</v>
      </c>
      <c r="E197" s="3">
        <v>203.4</v>
      </c>
      <c r="F197" s="7">
        <f>SUM(Table1[[#This Row],[GRADE 9]:[GRADE 11]])</f>
        <v>657.85</v>
      </c>
      <c r="G197" s="7">
        <f t="shared" si="6"/>
        <v>32.892500000000005</v>
      </c>
      <c r="H197" s="7">
        <f t="shared" si="7"/>
        <v>690.74250000000006</v>
      </c>
      <c r="I197" s="6">
        <v>196</v>
      </c>
      <c r="J197" s="6"/>
      <c r="K197" s="6"/>
    </row>
    <row r="198" spans="1:11" x14ac:dyDescent="0.3">
      <c r="A198" s="1" t="s">
        <v>150</v>
      </c>
      <c r="B198" s="7">
        <v>228.4</v>
      </c>
      <c r="C198" s="10">
        <v>211.22</v>
      </c>
      <c r="D198" s="7">
        <v>212.95</v>
      </c>
      <c r="E198" s="3">
        <v>242.13</v>
      </c>
      <c r="F198" s="7">
        <f>SUM(Table1[[#This Row],[GRADE 9]:[GRADE 11]])</f>
        <v>652.56999999999994</v>
      </c>
      <c r="G198" s="7">
        <f t="shared" si="6"/>
        <v>32.628499999999995</v>
      </c>
      <c r="H198" s="7">
        <f t="shared" si="7"/>
        <v>685.19849999999997</v>
      </c>
      <c r="I198" s="6">
        <v>197</v>
      </c>
      <c r="J198" s="6"/>
      <c r="K198" s="6"/>
    </row>
    <row r="199" spans="1:11" x14ac:dyDescent="0.3">
      <c r="A199" s="1" t="s">
        <v>324</v>
      </c>
      <c r="B199" s="7">
        <v>221.36</v>
      </c>
      <c r="C199" s="10">
        <v>224.5</v>
      </c>
      <c r="D199" s="7">
        <v>201.76</v>
      </c>
      <c r="E199" s="3">
        <v>223.79</v>
      </c>
      <c r="F199" s="7">
        <f>SUM(Table1[[#This Row],[GRADE 9]:[GRADE 11]])</f>
        <v>647.62</v>
      </c>
      <c r="G199" s="7">
        <f t="shared" si="6"/>
        <v>32.381</v>
      </c>
      <c r="H199" s="7">
        <f t="shared" si="7"/>
        <v>680.00099999999998</v>
      </c>
      <c r="I199" s="6">
        <v>198</v>
      </c>
      <c r="J199" s="6"/>
      <c r="K199" s="6"/>
    </row>
    <row r="200" spans="1:11" x14ac:dyDescent="0.3">
      <c r="A200" s="1" t="s">
        <v>57</v>
      </c>
      <c r="B200" s="7">
        <v>223.7</v>
      </c>
      <c r="C200" s="10">
        <v>208.7</v>
      </c>
      <c r="D200" s="7">
        <v>206.25</v>
      </c>
      <c r="E200" s="3">
        <v>224.42</v>
      </c>
      <c r="F200" s="7">
        <f>SUM(Table1[[#This Row],[GRADE 9]:[GRADE 11]])</f>
        <v>638.65</v>
      </c>
      <c r="G200" s="7">
        <f t="shared" si="6"/>
        <v>31.932500000000001</v>
      </c>
      <c r="H200" s="7">
        <f t="shared" si="7"/>
        <v>670.58249999999998</v>
      </c>
      <c r="I200" s="6">
        <v>199</v>
      </c>
      <c r="J200" s="6"/>
      <c r="K200" s="6"/>
    </row>
    <row r="201" spans="1:11" x14ac:dyDescent="0.3">
      <c r="A201" s="1" t="s">
        <v>87</v>
      </c>
      <c r="B201" s="7">
        <v>209.12</v>
      </c>
      <c r="C201" s="10">
        <v>206.79</v>
      </c>
      <c r="D201" s="7">
        <v>221.2</v>
      </c>
      <c r="E201" s="3">
        <v>190.92</v>
      </c>
      <c r="F201" s="7">
        <f>SUM(Table1[[#This Row],[GRADE 9]:[GRADE 11]])</f>
        <v>637.1099999999999</v>
      </c>
      <c r="G201" s="7">
        <f t="shared" si="6"/>
        <v>31.855499999999996</v>
      </c>
      <c r="H201" s="7">
        <f t="shared" si="7"/>
        <v>668.96549999999991</v>
      </c>
      <c r="I201" s="6">
        <v>200</v>
      </c>
      <c r="J201" s="6"/>
      <c r="K201" s="6"/>
    </row>
    <row r="202" spans="1:11" x14ac:dyDescent="0.3">
      <c r="A202" s="1" t="s">
        <v>303</v>
      </c>
      <c r="B202" s="7">
        <v>228.16</v>
      </c>
      <c r="C202" s="10">
        <v>199.98</v>
      </c>
      <c r="D202" s="7">
        <v>205.84</v>
      </c>
      <c r="E202" s="3">
        <v>185.43</v>
      </c>
      <c r="F202" s="7">
        <f>SUM(Table1[[#This Row],[GRADE 9]:[GRADE 11]])</f>
        <v>633.98</v>
      </c>
      <c r="G202" s="7">
        <f t="shared" si="6"/>
        <v>31.699000000000002</v>
      </c>
      <c r="H202" s="7">
        <f t="shared" si="7"/>
        <v>665.67899999999997</v>
      </c>
      <c r="I202" s="6">
        <v>201</v>
      </c>
      <c r="J202" s="6"/>
      <c r="K202" s="6"/>
    </row>
    <row r="203" spans="1:11" x14ac:dyDescent="0.3">
      <c r="A203" s="1" t="s">
        <v>136</v>
      </c>
      <c r="B203" s="7">
        <v>212.94</v>
      </c>
      <c r="C203" s="10">
        <v>233.08</v>
      </c>
      <c r="D203" s="7">
        <v>186.17</v>
      </c>
      <c r="E203" s="3">
        <v>234.27</v>
      </c>
      <c r="F203" s="7">
        <f>SUM(Table1[[#This Row],[GRADE 9]:[GRADE 11]])</f>
        <v>632.18999999999994</v>
      </c>
      <c r="G203" s="7">
        <f t="shared" si="6"/>
        <v>31.609499999999997</v>
      </c>
      <c r="H203" s="7">
        <f t="shared" si="7"/>
        <v>663.79949999999997</v>
      </c>
      <c r="I203" s="6">
        <v>202</v>
      </c>
      <c r="J203" s="6"/>
      <c r="K203" s="6"/>
    </row>
    <row r="204" spans="1:11" x14ac:dyDescent="0.3">
      <c r="A204" s="1" t="s">
        <v>271</v>
      </c>
      <c r="B204" s="7">
        <v>228.06</v>
      </c>
      <c r="C204" s="10">
        <v>218.95</v>
      </c>
      <c r="D204" s="7">
        <v>177.87</v>
      </c>
      <c r="E204" s="3">
        <v>210.21</v>
      </c>
      <c r="F204" s="7">
        <f>SUM(Table1[[#This Row],[GRADE 9]:[GRADE 11]])</f>
        <v>624.88</v>
      </c>
      <c r="G204" s="7">
        <f t="shared" si="6"/>
        <v>31.244</v>
      </c>
      <c r="H204" s="7">
        <f t="shared" si="7"/>
        <v>656.12400000000002</v>
      </c>
      <c r="I204" s="6">
        <v>203</v>
      </c>
      <c r="J204" s="6"/>
      <c r="K204" s="6"/>
    </row>
    <row r="205" spans="1:11" x14ac:dyDescent="0.3">
      <c r="A205" s="1" t="s">
        <v>84</v>
      </c>
      <c r="B205" s="7">
        <v>215.75</v>
      </c>
      <c r="C205" s="10">
        <v>187.51</v>
      </c>
      <c r="D205" s="7">
        <v>199.02</v>
      </c>
      <c r="E205" s="3">
        <v>199.01</v>
      </c>
      <c r="F205" s="7">
        <f>SUM(Table1[[#This Row],[GRADE 9]:[GRADE 11]])</f>
        <v>602.28</v>
      </c>
      <c r="G205" s="7">
        <f t="shared" si="6"/>
        <v>30.114000000000001</v>
      </c>
      <c r="H205" s="7">
        <f t="shared" si="7"/>
        <v>632.39400000000001</v>
      </c>
      <c r="I205" s="6">
        <v>204</v>
      </c>
      <c r="J205" s="6"/>
      <c r="K205" s="6"/>
    </row>
    <row r="206" spans="1:11" x14ac:dyDescent="0.3">
      <c r="A206" s="1" t="s">
        <v>365</v>
      </c>
      <c r="B206" s="7">
        <v>207</v>
      </c>
      <c r="C206" s="10">
        <v>190</v>
      </c>
      <c r="D206" s="7">
        <v>200</v>
      </c>
      <c r="E206" s="3"/>
      <c r="F206" s="7">
        <f>SUM(Table1[[#This Row],[GRADE 9]:[GRADE 11]])</f>
        <v>597</v>
      </c>
      <c r="G206" s="7">
        <f t="shared" si="6"/>
        <v>29.85</v>
      </c>
      <c r="H206" s="7">
        <f t="shared" si="7"/>
        <v>626.85</v>
      </c>
      <c r="I206" s="6">
        <v>205</v>
      </c>
      <c r="J206" s="6"/>
      <c r="K206" s="6"/>
    </row>
    <row r="207" spans="1:11" x14ac:dyDescent="0.3">
      <c r="A207" s="1" t="s">
        <v>95</v>
      </c>
      <c r="B207" s="7">
        <v>210.48</v>
      </c>
      <c r="C207" s="10">
        <v>181.59</v>
      </c>
      <c r="D207" s="7">
        <v>202.23</v>
      </c>
      <c r="E207" s="3">
        <v>204.65</v>
      </c>
      <c r="F207" s="7">
        <f>SUM(Table1[[#This Row],[GRADE 9]:[GRADE 11]])</f>
        <v>594.29999999999995</v>
      </c>
      <c r="G207" s="7">
        <f t="shared" si="6"/>
        <v>29.715</v>
      </c>
      <c r="H207" s="7">
        <f t="shared" si="7"/>
        <v>624.01499999999999</v>
      </c>
      <c r="I207" s="6">
        <v>206</v>
      </c>
      <c r="J207" s="6"/>
      <c r="K207" s="6"/>
    </row>
    <row r="208" spans="1:11" x14ac:dyDescent="0.3">
      <c r="A208" s="1" t="s">
        <v>45</v>
      </c>
      <c r="B208" s="7">
        <v>207.85</v>
      </c>
      <c r="C208" s="10">
        <v>198.22</v>
      </c>
      <c r="D208" s="7">
        <v>187.27</v>
      </c>
      <c r="E208" s="3">
        <v>195.18</v>
      </c>
      <c r="F208" s="7">
        <f>SUM(Table1[[#This Row],[GRADE 9]:[GRADE 11]])</f>
        <v>593.34</v>
      </c>
      <c r="G208" s="7">
        <f t="shared" si="6"/>
        <v>29.667000000000002</v>
      </c>
      <c r="H208" s="7">
        <f t="shared" si="7"/>
        <v>623.00700000000006</v>
      </c>
      <c r="I208" s="6">
        <v>207</v>
      </c>
      <c r="J208" s="6"/>
      <c r="K208" s="6"/>
    </row>
    <row r="209" spans="1:11" x14ac:dyDescent="0.3">
      <c r="A209" s="1" t="s">
        <v>209</v>
      </c>
      <c r="B209" s="7">
        <v>191.23</v>
      </c>
      <c r="C209" s="10">
        <v>191.8</v>
      </c>
      <c r="D209" s="7">
        <v>205.68</v>
      </c>
      <c r="E209" s="3">
        <v>198.83</v>
      </c>
      <c r="F209" s="7">
        <f>SUM(Table1[[#This Row],[GRADE 9]:[GRADE 11]])</f>
        <v>588.71</v>
      </c>
      <c r="G209" s="7">
        <f t="shared" si="6"/>
        <v>29.435500000000005</v>
      </c>
      <c r="H209" s="7">
        <f t="shared" si="7"/>
        <v>618.14550000000008</v>
      </c>
      <c r="I209" s="6">
        <v>208</v>
      </c>
      <c r="J209" s="6"/>
      <c r="K209" s="6"/>
    </row>
    <row r="210" spans="1:11" x14ac:dyDescent="0.3">
      <c r="A210" s="1" t="s">
        <v>228</v>
      </c>
      <c r="B210" s="7">
        <v>200.37</v>
      </c>
      <c r="C210" s="10">
        <v>200.14</v>
      </c>
      <c r="D210" s="7">
        <v>185.93</v>
      </c>
      <c r="E210" s="3">
        <v>234.7</v>
      </c>
      <c r="F210" s="7">
        <f>SUM(Table1[[#This Row],[GRADE 9]:[GRADE 11]])</f>
        <v>586.44000000000005</v>
      </c>
      <c r="G210" s="7">
        <f t="shared" si="6"/>
        <v>29.322000000000003</v>
      </c>
      <c r="H210" s="7">
        <f t="shared" si="7"/>
        <v>615.76200000000006</v>
      </c>
      <c r="I210" s="6">
        <v>209</v>
      </c>
      <c r="J210" s="6"/>
      <c r="K210" s="6"/>
    </row>
    <row r="211" spans="1:11" x14ac:dyDescent="0.3">
      <c r="A211" s="1" t="s">
        <v>83</v>
      </c>
      <c r="B211" s="7">
        <v>202.98</v>
      </c>
      <c r="C211" s="10">
        <v>196.08</v>
      </c>
      <c r="D211" s="7">
        <v>185.84</v>
      </c>
      <c r="E211" s="3">
        <v>162.69999999999999</v>
      </c>
      <c r="F211" s="7">
        <f>SUM(Table1[[#This Row],[GRADE 9]:[GRADE 11]])</f>
        <v>584.9</v>
      </c>
      <c r="G211" s="7">
        <f t="shared" si="6"/>
        <v>29.245000000000001</v>
      </c>
      <c r="H211" s="7">
        <f t="shared" si="7"/>
        <v>614.14499999999998</v>
      </c>
      <c r="I211" s="6">
        <v>210</v>
      </c>
      <c r="J211" s="6"/>
      <c r="K211" s="6"/>
    </row>
    <row r="212" spans="1:11" x14ac:dyDescent="0.3">
      <c r="A212" s="1" t="s">
        <v>258</v>
      </c>
      <c r="B212" s="7">
        <v>199.06</v>
      </c>
      <c r="C212" s="10">
        <v>205.81</v>
      </c>
      <c r="D212" s="7">
        <v>172.6</v>
      </c>
      <c r="E212" s="3">
        <v>163.47999999999999</v>
      </c>
      <c r="F212" s="7">
        <f>SUM(Table1[[#This Row],[GRADE 9]:[GRADE 11]])</f>
        <v>577.47</v>
      </c>
      <c r="G212" s="7">
        <f t="shared" si="6"/>
        <v>28.873500000000003</v>
      </c>
      <c r="H212" s="7">
        <f t="shared" si="7"/>
        <v>606.34350000000006</v>
      </c>
      <c r="I212" s="6">
        <v>211</v>
      </c>
      <c r="J212" s="6"/>
      <c r="K212" s="6"/>
    </row>
    <row r="213" spans="1:11" x14ac:dyDescent="0.3">
      <c r="A213" s="12" t="s">
        <v>321</v>
      </c>
      <c r="B213" s="13">
        <v>204.18</v>
      </c>
      <c r="C213" s="14">
        <v>188.4</v>
      </c>
      <c r="D213" s="13">
        <v>175.17</v>
      </c>
      <c r="E213" s="15">
        <v>187.24</v>
      </c>
      <c r="F213" s="13">
        <f>SUM(Table1[[#This Row],[GRADE 9]:[GRADE 11]])</f>
        <v>567.75</v>
      </c>
      <c r="G213" s="13">
        <f t="shared" si="6"/>
        <v>28.387500000000003</v>
      </c>
      <c r="H213" s="13">
        <f t="shared" si="7"/>
        <v>596.13750000000005</v>
      </c>
      <c r="I213" s="16">
        <v>212</v>
      </c>
      <c r="J213" s="6"/>
      <c r="K213" s="6"/>
    </row>
    <row r="214" spans="1:11" x14ac:dyDescent="0.3">
      <c r="A214" s="1" t="s">
        <v>60</v>
      </c>
      <c r="B214" s="7">
        <v>211.63</v>
      </c>
      <c r="C214" s="10">
        <v>161.71</v>
      </c>
      <c r="D214" s="7">
        <v>183.99</v>
      </c>
      <c r="E214" s="3">
        <v>195.13</v>
      </c>
      <c r="F214" s="7">
        <f>SUM(Table1[[#This Row],[GRADE 9]:[GRADE 11]])</f>
        <v>557.33000000000004</v>
      </c>
      <c r="G214" s="7">
        <f t="shared" si="6"/>
        <v>27.866500000000002</v>
      </c>
      <c r="H214" s="7">
        <f t="shared" si="7"/>
        <v>585.19650000000001</v>
      </c>
      <c r="I214" s="6">
        <v>213</v>
      </c>
      <c r="J214" s="18" t="s">
        <v>367</v>
      </c>
      <c r="K214" s="6"/>
    </row>
    <row r="215" spans="1:11" x14ac:dyDescent="0.3">
      <c r="A215" s="1" t="s">
        <v>92</v>
      </c>
      <c r="B215" s="7">
        <v>197.12</v>
      </c>
      <c r="C215" s="10">
        <v>190.67</v>
      </c>
      <c r="D215" s="7">
        <v>162.61000000000001</v>
      </c>
      <c r="E215" s="3">
        <v>199</v>
      </c>
      <c r="F215" s="7">
        <f>SUM(Table1[[#This Row],[GRADE 9]:[GRADE 11]])</f>
        <v>550.4</v>
      </c>
      <c r="G215" s="7">
        <f t="shared" si="6"/>
        <v>27.52</v>
      </c>
      <c r="H215" s="7">
        <f t="shared" si="7"/>
        <v>577.91999999999996</v>
      </c>
      <c r="I215" s="6">
        <v>214</v>
      </c>
      <c r="J215" s="20"/>
      <c r="K215" s="6"/>
    </row>
    <row r="216" spans="1:11" x14ac:dyDescent="0.3">
      <c r="A216" s="1" t="s">
        <v>70</v>
      </c>
      <c r="B216" s="7">
        <v>194.65</v>
      </c>
      <c r="C216" s="10">
        <v>163.71</v>
      </c>
      <c r="D216" s="7">
        <v>183.77</v>
      </c>
      <c r="E216" s="3">
        <v>180.83</v>
      </c>
      <c r="F216" s="7">
        <f>SUM(Table1[[#This Row],[GRADE 9]:[GRADE 11]])</f>
        <v>542.13</v>
      </c>
      <c r="G216" s="7">
        <f t="shared" si="6"/>
        <v>27.1065</v>
      </c>
      <c r="H216" s="7">
        <f t="shared" si="7"/>
        <v>569.23649999999998</v>
      </c>
      <c r="I216" s="6">
        <v>215</v>
      </c>
      <c r="J216" s="6"/>
      <c r="K216" s="6"/>
    </row>
    <row r="217" spans="1:11" x14ac:dyDescent="0.3">
      <c r="A217" s="1" t="s">
        <v>296</v>
      </c>
      <c r="B217" s="7">
        <v>176.85</v>
      </c>
      <c r="C217" s="10">
        <v>182.77</v>
      </c>
      <c r="D217" s="7">
        <v>176.74</v>
      </c>
      <c r="E217" s="3">
        <v>169.98</v>
      </c>
      <c r="F217" s="7">
        <f>SUM(Table1[[#This Row],[GRADE 9]:[GRADE 11]])</f>
        <v>536.36</v>
      </c>
      <c r="G217" s="7">
        <f t="shared" si="6"/>
        <v>26.818000000000001</v>
      </c>
      <c r="H217" s="7">
        <f t="shared" si="7"/>
        <v>563.178</v>
      </c>
      <c r="I217" s="6">
        <v>216</v>
      </c>
      <c r="J217" s="6"/>
      <c r="K217" s="6"/>
    </row>
    <row r="218" spans="1:11" x14ac:dyDescent="0.3">
      <c r="A218" s="1" t="s">
        <v>316</v>
      </c>
      <c r="B218" s="7">
        <v>169.67</v>
      </c>
      <c r="C218" s="10">
        <v>194.17</v>
      </c>
      <c r="D218" s="7">
        <v>170.96</v>
      </c>
      <c r="E218" s="3">
        <v>164.07</v>
      </c>
      <c r="F218" s="7">
        <f>SUM(Table1[[#This Row],[GRADE 9]:[GRADE 11]])</f>
        <v>534.79999999999995</v>
      </c>
      <c r="G218" s="7">
        <f t="shared" si="6"/>
        <v>26.74</v>
      </c>
      <c r="H218" s="7">
        <f t="shared" si="7"/>
        <v>561.54</v>
      </c>
      <c r="I218" s="6">
        <v>217</v>
      </c>
      <c r="J218" s="6"/>
      <c r="K218" s="6"/>
    </row>
    <row r="219" spans="1:11" x14ac:dyDescent="0.3">
      <c r="A219" s="1" t="s">
        <v>330</v>
      </c>
      <c r="B219" s="7">
        <v>168.72</v>
      </c>
      <c r="C219" s="10">
        <v>183.4</v>
      </c>
      <c r="D219" s="7">
        <v>172.95</v>
      </c>
      <c r="E219" s="3">
        <v>173.77</v>
      </c>
      <c r="F219" s="7">
        <f>SUM(Table1[[#This Row],[GRADE 9]:[GRADE 11]])</f>
        <v>525.06999999999994</v>
      </c>
      <c r="G219" s="7">
        <f t="shared" si="6"/>
        <v>26.253499999999999</v>
      </c>
      <c r="H219" s="7">
        <f t="shared" si="7"/>
        <v>551.32349999999997</v>
      </c>
      <c r="I219" s="6">
        <v>218</v>
      </c>
      <c r="J219" s="6"/>
      <c r="K219" s="6"/>
    </row>
    <row r="220" spans="1:11" x14ac:dyDescent="0.3">
      <c r="A220" s="1" t="s">
        <v>339</v>
      </c>
      <c r="B220" s="7">
        <v>183.26</v>
      </c>
      <c r="C220" s="10">
        <v>183.45</v>
      </c>
      <c r="D220" s="7">
        <v>151.91999999999999</v>
      </c>
      <c r="E220" s="3">
        <v>151.37</v>
      </c>
      <c r="F220" s="7">
        <f>SUM(Table1[[#This Row],[GRADE 9]:[GRADE 11]])</f>
        <v>518.63</v>
      </c>
      <c r="G220" s="7">
        <f t="shared" si="6"/>
        <v>25.9315</v>
      </c>
      <c r="H220" s="7">
        <f t="shared" si="7"/>
        <v>544.56150000000002</v>
      </c>
      <c r="I220" s="6">
        <v>219</v>
      </c>
      <c r="J220" s="6"/>
      <c r="K220" s="6"/>
    </row>
    <row r="221" spans="1:11" x14ac:dyDescent="0.3">
      <c r="A221" s="1" t="s">
        <v>314</v>
      </c>
      <c r="B221" s="7">
        <v>186.16</v>
      </c>
      <c r="C221" s="10">
        <v>164.53</v>
      </c>
      <c r="D221" s="7">
        <v>151.47</v>
      </c>
      <c r="E221" s="3">
        <v>180.46</v>
      </c>
      <c r="F221" s="7">
        <f>SUM(Table1[[#This Row],[GRADE 9]:[GRADE 11]])</f>
        <v>502.15999999999997</v>
      </c>
      <c r="G221" s="7">
        <f t="shared" si="6"/>
        <v>25.108000000000001</v>
      </c>
      <c r="H221" s="7">
        <f t="shared" si="7"/>
        <v>527.26799999999992</v>
      </c>
      <c r="I221" s="6">
        <v>220</v>
      </c>
      <c r="J221" s="6"/>
      <c r="K221" s="6"/>
    </row>
    <row r="222" spans="1:11" x14ac:dyDescent="0.3">
      <c r="A222" s="1" t="s">
        <v>174</v>
      </c>
      <c r="B222" s="7">
        <v>174.82</v>
      </c>
      <c r="C222" s="10">
        <v>161.74</v>
      </c>
      <c r="D222" s="7">
        <v>159.52000000000001</v>
      </c>
      <c r="E222" s="3">
        <v>116.01</v>
      </c>
      <c r="F222" s="7">
        <f>SUM(Table1[[#This Row],[GRADE 9]:[GRADE 11]])</f>
        <v>496.08000000000004</v>
      </c>
      <c r="G222" s="7">
        <f t="shared" si="6"/>
        <v>24.804000000000002</v>
      </c>
      <c r="H222" s="7">
        <f t="shared" si="7"/>
        <v>520.88400000000001</v>
      </c>
      <c r="I222" s="6">
        <v>221</v>
      </c>
      <c r="J222" s="6"/>
      <c r="K222" s="6"/>
    </row>
    <row r="223" spans="1:11" x14ac:dyDescent="0.3">
      <c r="A223" s="1" t="s">
        <v>275</v>
      </c>
      <c r="B223" s="7">
        <v>172.74</v>
      </c>
      <c r="C223" s="10">
        <v>160.24</v>
      </c>
      <c r="D223" s="7">
        <v>161.88999999999999</v>
      </c>
      <c r="E223" s="3">
        <v>153.19999999999999</v>
      </c>
      <c r="F223" s="7">
        <f>SUM(Table1[[#This Row],[GRADE 9]:[GRADE 11]])</f>
        <v>494.87</v>
      </c>
      <c r="G223" s="7">
        <f t="shared" si="6"/>
        <v>24.743500000000001</v>
      </c>
      <c r="H223" s="7">
        <f t="shared" si="7"/>
        <v>519.61350000000004</v>
      </c>
      <c r="I223" s="6">
        <v>222</v>
      </c>
      <c r="J223" s="6"/>
      <c r="K223" s="6"/>
    </row>
    <row r="224" spans="1:11" x14ac:dyDescent="0.3">
      <c r="A224" s="1" t="s">
        <v>336</v>
      </c>
      <c r="B224" s="7">
        <v>163</v>
      </c>
      <c r="C224" s="10">
        <v>175</v>
      </c>
      <c r="D224" s="7">
        <v>152</v>
      </c>
      <c r="E224" s="3"/>
      <c r="F224" s="7">
        <f>SUM(Table1[[#This Row],[GRADE 9]:[GRADE 11]])</f>
        <v>490</v>
      </c>
      <c r="G224" s="7">
        <f t="shared" si="6"/>
        <v>24.5</v>
      </c>
      <c r="H224" s="7">
        <f t="shared" si="7"/>
        <v>514.5</v>
      </c>
      <c r="I224" s="6">
        <v>223</v>
      </c>
      <c r="J224" s="6"/>
      <c r="K224" s="6"/>
    </row>
    <row r="225" spans="1:11" x14ac:dyDescent="0.3">
      <c r="A225" s="1" t="s">
        <v>315</v>
      </c>
      <c r="B225" s="7">
        <v>172.88</v>
      </c>
      <c r="C225" s="10">
        <v>155.6</v>
      </c>
      <c r="D225" s="7">
        <v>161.27000000000001</v>
      </c>
      <c r="E225" s="3">
        <v>176.08</v>
      </c>
      <c r="F225" s="7">
        <f>SUM(Table1[[#This Row],[GRADE 9]:[GRADE 11]])</f>
        <v>489.75</v>
      </c>
      <c r="G225" s="7">
        <f t="shared" si="6"/>
        <v>24.487500000000001</v>
      </c>
      <c r="H225" s="7">
        <f t="shared" si="7"/>
        <v>514.23749999999995</v>
      </c>
      <c r="I225" s="6">
        <v>224</v>
      </c>
      <c r="J225" s="6"/>
      <c r="K225" s="6"/>
    </row>
    <row r="226" spans="1:11" x14ac:dyDescent="0.3">
      <c r="A226" s="1" t="s">
        <v>360</v>
      </c>
      <c r="B226" s="7">
        <v>135.78</v>
      </c>
      <c r="C226" s="10">
        <v>161.35</v>
      </c>
      <c r="D226" s="7">
        <v>192.18</v>
      </c>
      <c r="E226" s="3">
        <v>146.30000000000001</v>
      </c>
      <c r="F226" s="7">
        <f>SUM(Table1[[#This Row],[GRADE 9]:[GRADE 11]])</f>
        <v>489.31</v>
      </c>
      <c r="G226" s="7">
        <f t="shared" si="6"/>
        <v>24.465500000000002</v>
      </c>
      <c r="H226" s="7">
        <f t="shared" si="7"/>
        <v>513.77549999999997</v>
      </c>
      <c r="I226" s="6">
        <v>225</v>
      </c>
      <c r="J226" s="6"/>
      <c r="K226" s="6"/>
    </row>
    <row r="227" spans="1:11" x14ac:dyDescent="0.3">
      <c r="A227" s="1" t="s">
        <v>88</v>
      </c>
      <c r="B227" s="7">
        <v>198.49</v>
      </c>
      <c r="C227" s="10">
        <v>160.86000000000001</v>
      </c>
      <c r="D227" s="7">
        <v>129.85</v>
      </c>
      <c r="E227" s="3">
        <v>173.13</v>
      </c>
      <c r="F227" s="7">
        <f>SUM(Table1[[#This Row],[GRADE 9]:[GRADE 11]])</f>
        <v>489.20000000000005</v>
      </c>
      <c r="G227" s="7">
        <f t="shared" si="6"/>
        <v>24.460000000000004</v>
      </c>
      <c r="H227" s="7">
        <f t="shared" si="7"/>
        <v>513.66000000000008</v>
      </c>
      <c r="I227" s="6">
        <v>226</v>
      </c>
      <c r="J227" s="6"/>
      <c r="K227" s="6"/>
    </row>
    <row r="228" spans="1:11" x14ac:dyDescent="0.3">
      <c r="A228" s="1" t="s">
        <v>79</v>
      </c>
      <c r="B228" s="7">
        <v>167.65</v>
      </c>
      <c r="C228" s="10">
        <v>162.03</v>
      </c>
      <c r="D228" s="7">
        <v>152.26</v>
      </c>
      <c r="E228" s="3">
        <v>149.49</v>
      </c>
      <c r="F228" s="7">
        <f>SUM(Table1[[#This Row],[GRADE 9]:[GRADE 11]])</f>
        <v>481.94</v>
      </c>
      <c r="G228" s="7">
        <f t="shared" si="6"/>
        <v>24.097000000000001</v>
      </c>
      <c r="H228" s="7">
        <f t="shared" si="7"/>
        <v>506.03699999999998</v>
      </c>
      <c r="I228" s="6">
        <v>227</v>
      </c>
      <c r="J228" s="6"/>
      <c r="K228" s="6"/>
    </row>
    <row r="229" spans="1:11" x14ac:dyDescent="0.3">
      <c r="A229" s="1" t="s">
        <v>184</v>
      </c>
      <c r="B229" s="7">
        <v>171.59</v>
      </c>
      <c r="C229" s="10">
        <v>174.3</v>
      </c>
      <c r="D229" s="7">
        <v>135.77000000000001</v>
      </c>
      <c r="E229" s="3">
        <v>179.09</v>
      </c>
      <c r="F229" s="7">
        <f>SUM(Table1[[#This Row],[GRADE 9]:[GRADE 11]])</f>
        <v>481.65999999999997</v>
      </c>
      <c r="G229" s="7">
        <f t="shared" si="6"/>
        <v>24.082999999999998</v>
      </c>
      <c r="H229" s="7">
        <f t="shared" si="7"/>
        <v>505.74299999999994</v>
      </c>
      <c r="I229" s="6">
        <v>228</v>
      </c>
      <c r="J229" s="6"/>
      <c r="K229" s="6"/>
    </row>
    <row r="230" spans="1:11" x14ac:dyDescent="0.3">
      <c r="A230" s="1" t="s">
        <v>361</v>
      </c>
      <c r="B230" s="7">
        <v>153.97</v>
      </c>
      <c r="C230" s="10">
        <v>173.57</v>
      </c>
      <c r="D230" s="7">
        <v>153.49</v>
      </c>
      <c r="E230" s="3">
        <v>189.22</v>
      </c>
      <c r="F230" s="7">
        <f>SUM(Table1[[#This Row],[GRADE 9]:[GRADE 11]])</f>
        <v>481.03</v>
      </c>
      <c r="G230" s="7">
        <f t="shared" si="6"/>
        <v>24.051500000000001</v>
      </c>
      <c r="H230" s="7">
        <f t="shared" si="7"/>
        <v>505.08149999999995</v>
      </c>
      <c r="I230" s="6">
        <v>229</v>
      </c>
      <c r="J230" s="6"/>
      <c r="K230" s="6"/>
    </row>
    <row r="231" spans="1:11" x14ac:dyDescent="0.3">
      <c r="A231" s="1" t="s">
        <v>142</v>
      </c>
      <c r="B231" s="7">
        <v>178.09</v>
      </c>
      <c r="C231" s="10">
        <v>157.57</v>
      </c>
      <c r="D231" s="7">
        <v>145.21</v>
      </c>
      <c r="E231" s="3">
        <v>140.41999999999999</v>
      </c>
      <c r="F231" s="7">
        <f>SUM(Table1[[#This Row],[GRADE 9]:[GRADE 11]])</f>
        <v>480.87</v>
      </c>
      <c r="G231" s="7">
        <f t="shared" si="6"/>
        <v>24.043500000000002</v>
      </c>
      <c r="H231" s="7">
        <f t="shared" si="7"/>
        <v>504.9135</v>
      </c>
      <c r="I231" s="6">
        <v>230</v>
      </c>
      <c r="J231" s="6"/>
      <c r="K231" s="6"/>
    </row>
    <row r="232" spans="1:11" x14ac:dyDescent="0.3">
      <c r="A232" s="1" t="s">
        <v>118</v>
      </c>
      <c r="B232" s="7">
        <v>160.36000000000001</v>
      </c>
      <c r="C232" s="10">
        <v>170.28</v>
      </c>
      <c r="D232" s="7">
        <v>145.11000000000001</v>
      </c>
      <c r="E232" s="3">
        <v>158.63999999999999</v>
      </c>
      <c r="F232" s="7">
        <f>SUM(Table1[[#This Row],[GRADE 9]:[GRADE 11]])</f>
        <v>475.75</v>
      </c>
      <c r="G232" s="7">
        <f t="shared" si="6"/>
        <v>23.787500000000001</v>
      </c>
      <c r="H232" s="7">
        <f t="shared" si="7"/>
        <v>499.53750000000002</v>
      </c>
      <c r="I232" s="6">
        <v>231</v>
      </c>
      <c r="J232" s="6"/>
      <c r="K232" s="6"/>
    </row>
    <row r="233" spans="1:11" x14ac:dyDescent="0.3">
      <c r="A233" s="1" t="s">
        <v>190</v>
      </c>
      <c r="B233" s="7">
        <v>147.69999999999999</v>
      </c>
      <c r="C233" s="10">
        <v>156.57</v>
      </c>
      <c r="D233" s="7">
        <v>162.56</v>
      </c>
      <c r="E233" s="3">
        <v>144.22999999999999</v>
      </c>
      <c r="F233" s="7">
        <f>SUM(Table1[[#This Row],[GRADE 9]:[GRADE 11]])</f>
        <v>466.83</v>
      </c>
      <c r="G233" s="7">
        <f t="shared" si="6"/>
        <v>23.3415</v>
      </c>
      <c r="H233" s="7">
        <f t="shared" si="7"/>
        <v>490.17149999999998</v>
      </c>
      <c r="I233" s="6">
        <v>232</v>
      </c>
      <c r="J233" s="6"/>
      <c r="K233" s="6"/>
    </row>
    <row r="234" spans="1:11" x14ac:dyDescent="0.3">
      <c r="A234" s="1" t="s">
        <v>63</v>
      </c>
      <c r="B234" s="7">
        <v>157.76</v>
      </c>
      <c r="C234" s="10">
        <v>160.06</v>
      </c>
      <c r="D234" s="7">
        <v>148.85</v>
      </c>
      <c r="E234" s="3">
        <v>154.53</v>
      </c>
      <c r="F234" s="7">
        <f>SUM(Table1[[#This Row],[GRADE 9]:[GRADE 11]])</f>
        <v>466.66999999999996</v>
      </c>
      <c r="G234" s="7">
        <f t="shared" si="6"/>
        <v>23.333500000000001</v>
      </c>
      <c r="H234" s="7">
        <f t="shared" si="7"/>
        <v>490.00349999999997</v>
      </c>
      <c r="I234" s="6">
        <v>233</v>
      </c>
      <c r="J234" s="6"/>
      <c r="K234" s="6"/>
    </row>
    <row r="235" spans="1:11" x14ac:dyDescent="0.3">
      <c r="A235" s="1" t="s">
        <v>352</v>
      </c>
      <c r="B235" s="7">
        <v>151</v>
      </c>
      <c r="C235" s="10">
        <v>140</v>
      </c>
      <c r="D235" s="7">
        <v>170</v>
      </c>
      <c r="E235" s="3"/>
      <c r="F235" s="7">
        <f>SUM(Table1[[#This Row],[GRADE 9]:[GRADE 11]])</f>
        <v>461</v>
      </c>
      <c r="G235" s="7">
        <f t="shared" si="6"/>
        <v>23.05</v>
      </c>
      <c r="H235" s="7">
        <f t="shared" si="7"/>
        <v>484.05</v>
      </c>
      <c r="I235" s="6">
        <v>234</v>
      </c>
      <c r="J235" s="6"/>
      <c r="K235" s="6"/>
    </row>
    <row r="236" spans="1:11" x14ac:dyDescent="0.3">
      <c r="A236" s="1" t="s">
        <v>122</v>
      </c>
      <c r="B236" s="7">
        <v>165.65</v>
      </c>
      <c r="C236" s="10">
        <v>154.69</v>
      </c>
      <c r="D236" s="7">
        <v>129.06</v>
      </c>
      <c r="E236" s="3">
        <v>165.37</v>
      </c>
      <c r="F236" s="7">
        <f>SUM(Table1[[#This Row],[GRADE 9]:[GRADE 11]])</f>
        <v>449.40000000000003</v>
      </c>
      <c r="G236" s="7">
        <f t="shared" si="6"/>
        <v>22.470000000000002</v>
      </c>
      <c r="H236" s="7">
        <f t="shared" si="7"/>
        <v>471.87000000000006</v>
      </c>
      <c r="I236" s="6">
        <v>235</v>
      </c>
      <c r="J236" s="6"/>
      <c r="K236" s="6"/>
    </row>
    <row r="237" spans="1:11" x14ac:dyDescent="0.3">
      <c r="A237" s="1" t="s">
        <v>236</v>
      </c>
      <c r="B237" s="7">
        <v>115.95</v>
      </c>
      <c r="C237" s="10">
        <v>175.4</v>
      </c>
      <c r="D237" s="7">
        <v>153.29</v>
      </c>
      <c r="E237" s="3">
        <v>137.31</v>
      </c>
      <c r="F237" s="7">
        <f>SUM(Table1[[#This Row],[GRADE 9]:[GRADE 11]])</f>
        <v>444.64</v>
      </c>
      <c r="G237" s="7">
        <f t="shared" si="6"/>
        <v>22.231999999999999</v>
      </c>
      <c r="H237" s="7">
        <f t="shared" si="7"/>
        <v>466.87199999999996</v>
      </c>
      <c r="I237" s="6">
        <v>236</v>
      </c>
      <c r="J237" s="6"/>
      <c r="K237" s="6"/>
    </row>
    <row r="238" spans="1:11" x14ac:dyDescent="0.3">
      <c r="A238" s="1" t="s">
        <v>231</v>
      </c>
      <c r="B238" s="7">
        <v>142.15</v>
      </c>
      <c r="C238" s="10">
        <v>154.47</v>
      </c>
      <c r="D238" s="7">
        <v>146.37</v>
      </c>
      <c r="E238" s="3">
        <v>136.93</v>
      </c>
      <c r="F238" s="7">
        <f>SUM(Table1[[#This Row],[GRADE 9]:[GRADE 11]])</f>
        <v>442.99</v>
      </c>
      <c r="G238" s="7">
        <f t="shared" si="6"/>
        <v>22.149500000000003</v>
      </c>
      <c r="H238" s="7">
        <f t="shared" si="7"/>
        <v>465.1395</v>
      </c>
      <c r="I238" s="6">
        <v>237</v>
      </c>
      <c r="J238" s="6"/>
      <c r="K238" s="6"/>
    </row>
    <row r="239" spans="1:11" x14ac:dyDescent="0.3">
      <c r="A239" s="1" t="s">
        <v>280</v>
      </c>
      <c r="B239" s="7">
        <v>171.79</v>
      </c>
      <c r="C239" s="10">
        <v>135.35</v>
      </c>
      <c r="D239" s="7">
        <v>117.78</v>
      </c>
      <c r="E239" s="3">
        <v>147.41</v>
      </c>
      <c r="F239" s="7">
        <f>SUM(Table1[[#This Row],[GRADE 9]:[GRADE 11]])</f>
        <v>424.91999999999996</v>
      </c>
      <c r="G239" s="7">
        <f t="shared" si="6"/>
        <v>21.245999999999999</v>
      </c>
      <c r="H239" s="7">
        <f t="shared" si="7"/>
        <v>446.16599999999994</v>
      </c>
      <c r="I239" s="6">
        <v>238</v>
      </c>
      <c r="J239" s="6"/>
      <c r="K239" s="6"/>
    </row>
    <row r="240" spans="1:11" x14ac:dyDescent="0.3">
      <c r="A240" s="1" t="s">
        <v>106</v>
      </c>
      <c r="B240" s="7">
        <v>163.87</v>
      </c>
      <c r="C240" s="10">
        <v>135.01</v>
      </c>
      <c r="D240" s="7">
        <v>123.56</v>
      </c>
      <c r="E240" s="3">
        <v>128.22</v>
      </c>
      <c r="F240" s="7">
        <f>SUM(Table1[[#This Row],[GRADE 9]:[GRADE 11]])</f>
        <v>422.44</v>
      </c>
      <c r="G240" s="7">
        <f t="shared" si="6"/>
        <v>21.122</v>
      </c>
      <c r="H240" s="7">
        <f t="shared" si="7"/>
        <v>443.56200000000001</v>
      </c>
      <c r="I240" s="6">
        <v>239</v>
      </c>
      <c r="J240" s="6"/>
      <c r="K240" s="6"/>
    </row>
    <row r="241" spans="1:11" x14ac:dyDescent="0.3">
      <c r="A241" s="1" t="s">
        <v>265</v>
      </c>
      <c r="B241" s="7">
        <v>153.4</v>
      </c>
      <c r="C241" s="10">
        <v>141.13</v>
      </c>
      <c r="D241" s="7">
        <v>125.13</v>
      </c>
      <c r="E241" s="3">
        <v>139.43</v>
      </c>
      <c r="F241" s="7">
        <f>SUM(Table1[[#This Row],[GRADE 9]:[GRADE 11]])</f>
        <v>419.65999999999997</v>
      </c>
      <c r="G241" s="7">
        <f t="shared" si="6"/>
        <v>20.983000000000001</v>
      </c>
      <c r="H241" s="7">
        <f t="shared" si="7"/>
        <v>440.64299999999997</v>
      </c>
      <c r="I241" s="6">
        <v>240</v>
      </c>
      <c r="J241" s="6"/>
      <c r="K241" s="6"/>
    </row>
    <row r="242" spans="1:11" x14ac:dyDescent="0.3">
      <c r="A242" s="1" t="s">
        <v>80</v>
      </c>
      <c r="B242" s="7">
        <v>125.03</v>
      </c>
      <c r="C242" s="10">
        <v>134.08000000000001</v>
      </c>
      <c r="D242" s="7">
        <v>158.29</v>
      </c>
      <c r="E242" s="3">
        <v>159.93</v>
      </c>
      <c r="F242" s="7">
        <f>SUM(Table1[[#This Row],[GRADE 9]:[GRADE 11]])</f>
        <v>417.4</v>
      </c>
      <c r="G242" s="7">
        <f t="shared" si="6"/>
        <v>20.87</v>
      </c>
      <c r="H242" s="7">
        <f t="shared" si="7"/>
        <v>438.27</v>
      </c>
      <c r="I242" s="6">
        <v>241</v>
      </c>
      <c r="J242" s="6"/>
      <c r="K242" s="6"/>
    </row>
    <row r="243" spans="1:11" x14ac:dyDescent="0.3">
      <c r="A243" s="1" t="s">
        <v>66</v>
      </c>
      <c r="B243" s="7">
        <v>144.44</v>
      </c>
      <c r="C243" s="10">
        <v>144.38</v>
      </c>
      <c r="D243" s="7">
        <v>123.23</v>
      </c>
      <c r="E243" s="3">
        <v>116.65</v>
      </c>
      <c r="F243" s="7">
        <f>SUM(Table1[[#This Row],[GRADE 9]:[GRADE 11]])</f>
        <v>412.05</v>
      </c>
      <c r="G243" s="7">
        <f t="shared" si="6"/>
        <v>20.602500000000003</v>
      </c>
      <c r="H243" s="7">
        <f t="shared" si="7"/>
        <v>432.65250000000003</v>
      </c>
      <c r="I243" s="6">
        <v>242</v>
      </c>
      <c r="J243" s="6"/>
      <c r="K243" s="6"/>
    </row>
    <row r="244" spans="1:11" x14ac:dyDescent="0.3">
      <c r="A244" s="1" t="s">
        <v>72</v>
      </c>
      <c r="B244" s="7">
        <v>144.47</v>
      </c>
      <c r="C244" s="10">
        <v>143.93</v>
      </c>
      <c r="D244" s="7">
        <v>121.96</v>
      </c>
      <c r="E244" s="3">
        <v>147.66</v>
      </c>
      <c r="F244" s="7">
        <f>SUM(Table1[[#This Row],[GRADE 9]:[GRADE 11]])</f>
        <v>410.35999999999996</v>
      </c>
      <c r="G244" s="7">
        <f t="shared" si="6"/>
        <v>20.518000000000001</v>
      </c>
      <c r="H244" s="7">
        <f t="shared" si="7"/>
        <v>430.87799999999993</v>
      </c>
      <c r="I244" s="6">
        <v>243</v>
      </c>
      <c r="J244" s="6"/>
      <c r="K244" s="6"/>
    </row>
    <row r="245" spans="1:11" x14ac:dyDescent="0.3">
      <c r="A245" s="1" t="s">
        <v>220</v>
      </c>
      <c r="B245" s="7">
        <v>151.88</v>
      </c>
      <c r="C245" s="10">
        <v>116.34</v>
      </c>
      <c r="D245" s="7">
        <v>140.79</v>
      </c>
      <c r="E245" s="3">
        <v>156.91</v>
      </c>
      <c r="F245" s="7">
        <f>SUM(Table1[[#This Row],[GRADE 9]:[GRADE 11]])</f>
        <v>409.01</v>
      </c>
      <c r="G245" s="7">
        <f t="shared" si="6"/>
        <v>20.450500000000002</v>
      </c>
      <c r="H245" s="7">
        <f t="shared" si="7"/>
        <v>429.46049999999997</v>
      </c>
      <c r="I245" s="6">
        <v>244</v>
      </c>
      <c r="J245" s="6"/>
      <c r="K245" s="6"/>
    </row>
    <row r="246" spans="1:11" x14ac:dyDescent="0.3">
      <c r="A246" s="1" t="s">
        <v>295</v>
      </c>
      <c r="B246" s="7">
        <v>132.37</v>
      </c>
      <c r="C246" s="10">
        <v>133.99</v>
      </c>
      <c r="D246" s="7">
        <v>140.13</v>
      </c>
      <c r="E246" s="3">
        <v>164.32</v>
      </c>
      <c r="F246" s="7">
        <f>SUM(Table1[[#This Row],[GRADE 9]:[GRADE 11]])</f>
        <v>406.49</v>
      </c>
      <c r="G246" s="7">
        <f t="shared" si="6"/>
        <v>20.3245</v>
      </c>
      <c r="H246" s="7">
        <f t="shared" si="7"/>
        <v>426.81450000000001</v>
      </c>
      <c r="I246" s="6">
        <v>245</v>
      </c>
      <c r="J246" s="6"/>
      <c r="K246" s="6"/>
    </row>
    <row r="247" spans="1:11" x14ac:dyDescent="0.3">
      <c r="A247" s="1" t="s">
        <v>104</v>
      </c>
      <c r="B247" s="7">
        <v>141.78</v>
      </c>
      <c r="C247" s="10">
        <v>122.26</v>
      </c>
      <c r="D247" s="7">
        <v>141.26</v>
      </c>
      <c r="E247" s="3">
        <v>122.52</v>
      </c>
      <c r="F247" s="7">
        <f>SUM(Table1[[#This Row],[GRADE 9]:[GRADE 11]])</f>
        <v>405.3</v>
      </c>
      <c r="G247" s="7">
        <f t="shared" si="6"/>
        <v>20.265000000000001</v>
      </c>
      <c r="H247" s="7">
        <f t="shared" si="7"/>
        <v>425.565</v>
      </c>
      <c r="I247" s="6">
        <v>246</v>
      </c>
      <c r="J247" s="6"/>
      <c r="K247" s="6"/>
    </row>
    <row r="248" spans="1:11" x14ac:dyDescent="0.3">
      <c r="A248" s="1" t="s">
        <v>132</v>
      </c>
      <c r="B248" s="7">
        <v>138.68</v>
      </c>
      <c r="C248" s="10">
        <v>117.35</v>
      </c>
      <c r="D248" s="7">
        <v>129.38</v>
      </c>
      <c r="E248" s="3">
        <v>100.84</v>
      </c>
      <c r="F248" s="7">
        <f>SUM(Table1[[#This Row],[GRADE 9]:[GRADE 11]])</f>
        <v>385.40999999999997</v>
      </c>
      <c r="G248" s="7">
        <f t="shared" si="6"/>
        <v>19.270499999999998</v>
      </c>
      <c r="H248" s="7">
        <f t="shared" si="7"/>
        <v>404.68049999999994</v>
      </c>
      <c r="I248" s="6">
        <v>247</v>
      </c>
      <c r="J248" s="6"/>
      <c r="K248" s="6"/>
    </row>
    <row r="249" spans="1:11" x14ac:dyDescent="0.3">
      <c r="A249" s="1" t="s">
        <v>110</v>
      </c>
      <c r="B249" s="7">
        <v>153.47</v>
      </c>
      <c r="C249" s="10">
        <v>115.17</v>
      </c>
      <c r="D249" s="7">
        <v>114.51</v>
      </c>
      <c r="E249" s="3">
        <v>115.67</v>
      </c>
      <c r="F249" s="7">
        <f>SUM(Table1[[#This Row],[GRADE 9]:[GRADE 11]])</f>
        <v>383.15</v>
      </c>
      <c r="G249" s="7">
        <f t="shared" si="6"/>
        <v>19.157499999999999</v>
      </c>
      <c r="H249" s="7">
        <f t="shared" si="7"/>
        <v>402.3075</v>
      </c>
      <c r="I249" s="6">
        <v>248</v>
      </c>
      <c r="J249" s="6"/>
      <c r="K249" s="6"/>
    </row>
    <row r="250" spans="1:11" x14ac:dyDescent="0.3">
      <c r="A250" s="1" t="s">
        <v>197</v>
      </c>
      <c r="B250" s="7">
        <v>127.26</v>
      </c>
      <c r="C250" s="10">
        <v>116.96</v>
      </c>
      <c r="D250" s="7">
        <v>136.36000000000001</v>
      </c>
      <c r="E250" s="3">
        <v>84.85</v>
      </c>
      <c r="F250" s="7">
        <f>SUM(Table1[[#This Row],[GRADE 9]:[GRADE 11]])</f>
        <v>380.58000000000004</v>
      </c>
      <c r="G250" s="7">
        <f t="shared" si="6"/>
        <v>19.029000000000003</v>
      </c>
      <c r="H250" s="7">
        <f t="shared" si="7"/>
        <v>399.60900000000004</v>
      </c>
      <c r="I250" s="6">
        <v>249</v>
      </c>
      <c r="J250" s="6"/>
      <c r="K250" s="6"/>
    </row>
    <row r="251" spans="1:11" x14ac:dyDescent="0.3">
      <c r="A251" s="1" t="s">
        <v>166</v>
      </c>
      <c r="B251" s="7">
        <v>139.94</v>
      </c>
      <c r="C251" s="10">
        <v>141.65</v>
      </c>
      <c r="D251" s="7">
        <v>98.87</v>
      </c>
      <c r="E251" s="3">
        <v>134.76</v>
      </c>
      <c r="F251" s="7">
        <f>SUM(Table1[[#This Row],[GRADE 9]:[GRADE 11]])</f>
        <v>380.46000000000004</v>
      </c>
      <c r="G251" s="7">
        <f t="shared" si="6"/>
        <v>19.023000000000003</v>
      </c>
      <c r="H251" s="7">
        <f t="shared" si="7"/>
        <v>399.48300000000006</v>
      </c>
      <c r="I251" s="6">
        <v>250</v>
      </c>
      <c r="J251" s="6"/>
      <c r="K251" s="6"/>
    </row>
    <row r="252" spans="1:11" x14ac:dyDescent="0.3">
      <c r="A252" s="1" t="s">
        <v>44</v>
      </c>
      <c r="B252" s="7">
        <v>129.13</v>
      </c>
      <c r="C252" s="10">
        <v>129</v>
      </c>
      <c r="D252" s="7">
        <v>121.45</v>
      </c>
      <c r="E252" s="3">
        <v>107.16</v>
      </c>
      <c r="F252" s="7">
        <f>SUM(Table1[[#This Row],[GRADE 9]:[GRADE 11]])</f>
        <v>379.58</v>
      </c>
      <c r="G252" s="7">
        <f t="shared" si="6"/>
        <v>18.978999999999999</v>
      </c>
      <c r="H252" s="7">
        <f t="shared" si="7"/>
        <v>398.55899999999997</v>
      </c>
      <c r="I252" s="6">
        <v>251</v>
      </c>
      <c r="J252" s="6"/>
      <c r="K252" s="6"/>
    </row>
    <row r="253" spans="1:11" x14ac:dyDescent="0.3">
      <c r="A253" s="1" t="s">
        <v>249</v>
      </c>
      <c r="B253" s="7">
        <v>140.80000000000001</v>
      </c>
      <c r="C253" s="10">
        <v>129.09</v>
      </c>
      <c r="D253" s="7">
        <v>107.63</v>
      </c>
      <c r="E253" s="3">
        <v>141.72</v>
      </c>
      <c r="F253" s="7">
        <f>SUM(Table1[[#This Row],[GRADE 9]:[GRADE 11]])</f>
        <v>377.52</v>
      </c>
      <c r="G253" s="7">
        <f t="shared" si="6"/>
        <v>18.876000000000001</v>
      </c>
      <c r="H253" s="7">
        <f t="shared" si="7"/>
        <v>396.39599999999996</v>
      </c>
      <c r="I253" s="6">
        <v>252</v>
      </c>
      <c r="J253" s="6"/>
      <c r="K253" s="6"/>
    </row>
    <row r="254" spans="1:11" x14ac:dyDescent="0.3">
      <c r="A254" s="1" t="s">
        <v>191</v>
      </c>
      <c r="B254" s="7">
        <v>109.58</v>
      </c>
      <c r="C254" s="10">
        <v>143.38</v>
      </c>
      <c r="D254" s="7">
        <v>123.2</v>
      </c>
      <c r="E254" s="3">
        <v>124.08</v>
      </c>
      <c r="F254" s="7">
        <f>SUM(Table1[[#This Row],[GRADE 9]:[GRADE 11]])</f>
        <v>376.15999999999997</v>
      </c>
      <c r="G254" s="7">
        <f t="shared" si="6"/>
        <v>18.808</v>
      </c>
      <c r="H254" s="7">
        <f t="shared" si="7"/>
        <v>394.96799999999996</v>
      </c>
      <c r="I254" s="6">
        <v>253</v>
      </c>
      <c r="J254" s="6"/>
      <c r="K254" s="6"/>
    </row>
    <row r="255" spans="1:11" x14ac:dyDescent="0.3">
      <c r="A255" s="1" t="s">
        <v>219</v>
      </c>
      <c r="B255" s="7">
        <v>134.25</v>
      </c>
      <c r="C255" s="10">
        <v>116.05</v>
      </c>
      <c r="D255" s="7">
        <v>123.15</v>
      </c>
      <c r="E255" s="3">
        <v>113.82</v>
      </c>
      <c r="F255" s="7">
        <f>SUM(Table1[[#This Row],[GRADE 9]:[GRADE 11]])</f>
        <v>373.45000000000005</v>
      </c>
      <c r="G255" s="7">
        <f t="shared" si="6"/>
        <v>18.672500000000003</v>
      </c>
      <c r="H255" s="7">
        <f t="shared" si="7"/>
        <v>392.12250000000006</v>
      </c>
      <c r="I255" s="6">
        <v>254</v>
      </c>
      <c r="J255" s="6"/>
      <c r="K255" s="6"/>
    </row>
    <row r="256" spans="1:11" x14ac:dyDescent="0.3">
      <c r="A256" s="1" t="s">
        <v>114</v>
      </c>
      <c r="B256" s="7">
        <v>139.16</v>
      </c>
      <c r="C256" s="10">
        <v>124.68</v>
      </c>
      <c r="D256" s="7">
        <v>107.53</v>
      </c>
      <c r="E256" s="3">
        <v>122.2</v>
      </c>
      <c r="F256" s="7">
        <f>SUM(Table1[[#This Row],[GRADE 9]:[GRADE 11]])</f>
        <v>371.37</v>
      </c>
      <c r="G256" s="7">
        <f t="shared" si="6"/>
        <v>18.5685</v>
      </c>
      <c r="H256" s="7">
        <f t="shared" si="7"/>
        <v>389.93849999999998</v>
      </c>
      <c r="I256" s="6">
        <v>255</v>
      </c>
      <c r="J256" s="6"/>
      <c r="K256" s="6"/>
    </row>
    <row r="257" spans="1:11" x14ac:dyDescent="0.3">
      <c r="A257" s="1" t="s">
        <v>160</v>
      </c>
      <c r="B257" s="7">
        <v>132.83000000000001</v>
      </c>
      <c r="C257" s="10">
        <v>123.31</v>
      </c>
      <c r="D257" s="7">
        <v>114.67</v>
      </c>
      <c r="E257" s="3">
        <v>134.87</v>
      </c>
      <c r="F257" s="7">
        <f>SUM(Table1[[#This Row],[GRADE 9]:[GRADE 11]])</f>
        <v>370.81</v>
      </c>
      <c r="G257" s="7">
        <f t="shared" si="6"/>
        <v>18.540500000000002</v>
      </c>
      <c r="H257" s="7">
        <f t="shared" si="7"/>
        <v>389.35050000000001</v>
      </c>
      <c r="I257" s="6">
        <v>256</v>
      </c>
      <c r="J257" s="6"/>
      <c r="K257" s="6"/>
    </row>
    <row r="258" spans="1:11" x14ac:dyDescent="0.3">
      <c r="A258" s="1" t="s">
        <v>81</v>
      </c>
      <c r="B258" s="7">
        <v>147.81</v>
      </c>
      <c r="C258" s="10">
        <v>112.82</v>
      </c>
      <c r="D258" s="7">
        <v>110.09</v>
      </c>
      <c r="E258" s="3">
        <v>123.18</v>
      </c>
      <c r="F258" s="7">
        <f>SUM(Table1[[#This Row],[GRADE 9]:[GRADE 11]])</f>
        <v>370.72</v>
      </c>
      <c r="G258" s="7">
        <f t="shared" ref="G258:G321" si="8">F258*0.05</f>
        <v>18.536000000000001</v>
      </c>
      <c r="H258" s="7">
        <f t="shared" ref="H258:H321" si="9">F258+G258</f>
        <v>389.25600000000003</v>
      </c>
      <c r="I258" s="6">
        <v>257</v>
      </c>
      <c r="J258" s="6"/>
      <c r="K258" s="6"/>
    </row>
    <row r="259" spans="1:11" x14ac:dyDescent="0.3">
      <c r="A259" s="1" t="s">
        <v>74</v>
      </c>
      <c r="B259" s="7">
        <v>129.93</v>
      </c>
      <c r="C259" s="10">
        <v>125.9</v>
      </c>
      <c r="D259" s="7">
        <v>103.43</v>
      </c>
      <c r="E259" s="3">
        <v>123.54</v>
      </c>
      <c r="F259" s="7">
        <f>SUM(Table1[[#This Row],[GRADE 9]:[GRADE 11]])</f>
        <v>359.26</v>
      </c>
      <c r="G259" s="7">
        <f t="shared" si="8"/>
        <v>17.963000000000001</v>
      </c>
      <c r="H259" s="7">
        <f t="shared" si="9"/>
        <v>377.22300000000001</v>
      </c>
      <c r="I259" s="6">
        <v>258</v>
      </c>
      <c r="J259" s="6"/>
      <c r="K259" s="6"/>
    </row>
    <row r="260" spans="1:11" x14ac:dyDescent="0.3">
      <c r="A260" s="1" t="s">
        <v>319</v>
      </c>
      <c r="B260" s="7">
        <v>113.22</v>
      </c>
      <c r="C260" s="10">
        <v>124.32</v>
      </c>
      <c r="D260" s="7">
        <v>115.19</v>
      </c>
      <c r="E260" s="3">
        <v>112.74</v>
      </c>
      <c r="F260" s="7">
        <f>SUM(Table1[[#This Row],[GRADE 9]:[GRADE 11]])</f>
        <v>352.73</v>
      </c>
      <c r="G260" s="7">
        <f t="shared" si="8"/>
        <v>17.636500000000002</v>
      </c>
      <c r="H260" s="7">
        <f t="shared" si="9"/>
        <v>370.36650000000003</v>
      </c>
      <c r="I260" s="6">
        <v>259</v>
      </c>
      <c r="J260" s="6"/>
      <c r="K260" s="6"/>
    </row>
    <row r="261" spans="1:11" x14ac:dyDescent="0.3">
      <c r="A261" s="1" t="s">
        <v>161</v>
      </c>
      <c r="B261" s="7">
        <v>128.57</v>
      </c>
      <c r="C261" s="10">
        <v>116.72</v>
      </c>
      <c r="D261" s="7">
        <v>106.73</v>
      </c>
      <c r="E261" s="3">
        <v>127.54</v>
      </c>
      <c r="F261" s="7">
        <f>SUM(Table1[[#This Row],[GRADE 9]:[GRADE 11]])</f>
        <v>352.02</v>
      </c>
      <c r="G261" s="7">
        <f t="shared" si="8"/>
        <v>17.600999999999999</v>
      </c>
      <c r="H261" s="7">
        <f t="shared" si="9"/>
        <v>369.62099999999998</v>
      </c>
      <c r="I261" s="6">
        <v>260</v>
      </c>
      <c r="J261" s="6"/>
      <c r="K261" s="6"/>
    </row>
    <row r="262" spans="1:11" x14ac:dyDescent="0.3">
      <c r="A262" s="1" t="s">
        <v>139</v>
      </c>
      <c r="B262" s="7">
        <v>119.13</v>
      </c>
      <c r="C262" s="10">
        <v>118.86</v>
      </c>
      <c r="D262" s="7">
        <v>112.67</v>
      </c>
      <c r="E262" s="3">
        <v>108.52</v>
      </c>
      <c r="F262" s="7">
        <f>SUM(Table1[[#This Row],[GRADE 9]:[GRADE 11]])</f>
        <v>350.66</v>
      </c>
      <c r="G262" s="7">
        <f t="shared" si="8"/>
        <v>17.533000000000001</v>
      </c>
      <c r="H262" s="7">
        <f t="shared" si="9"/>
        <v>368.19300000000004</v>
      </c>
      <c r="I262" s="6">
        <v>261</v>
      </c>
      <c r="J262" s="6"/>
      <c r="K262" s="6"/>
    </row>
    <row r="263" spans="1:11" x14ac:dyDescent="0.3">
      <c r="A263" s="1" t="s">
        <v>362</v>
      </c>
      <c r="B263" s="7">
        <v>123.48</v>
      </c>
      <c r="C263" s="10">
        <v>102.59</v>
      </c>
      <c r="D263" s="7">
        <v>122.41</v>
      </c>
      <c r="E263" s="3">
        <v>113.24</v>
      </c>
      <c r="F263" s="7">
        <f>SUM(Table1[[#This Row],[GRADE 9]:[GRADE 11]])</f>
        <v>348.48</v>
      </c>
      <c r="G263" s="7">
        <f t="shared" si="8"/>
        <v>17.424000000000003</v>
      </c>
      <c r="H263" s="7">
        <f t="shared" si="9"/>
        <v>365.904</v>
      </c>
      <c r="I263" s="6">
        <v>262</v>
      </c>
      <c r="J263" s="6"/>
      <c r="K263" s="6"/>
    </row>
    <row r="264" spans="1:11" x14ac:dyDescent="0.3">
      <c r="A264" s="1" t="s">
        <v>226</v>
      </c>
      <c r="B264" s="7">
        <v>112.32</v>
      </c>
      <c r="C264" s="10">
        <v>106.16</v>
      </c>
      <c r="D264" s="7">
        <v>126.44</v>
      </c>
      <c r="E264" s="3">
        <v>117.46</v>
      </c>
      <c r="F264" s="7">
        <f>SUM(Table1[[#This Row],[GRADE 9]:[GRADE 11]])</f>
        <v>344.91999999999996</v>
      </c>
      <c r="G264" s="7">
        <f t="shared" si="8"/>
        <v>17.245999999999999</v>
      </c>
      <c r="H264" s="7">
        <f t="shared" si="9"/>
        <v>362.16599999999994</v>
      </c>
      <c r="I264" s="6">
        <v>263</v>
      </c>
      <c r="J264" s="6"/>
      <c r="K264" s="6"/>
    </row>
    <row r="265" spans="1:11" x14ac:dyDescent="0.3">
      <c r="A265" s="1" t="s">
        <v>109</v>
      </c>
      <c r="B265" s="7">
        <v>121.42</v>
      </c>
      <c r="C265" s="10">
        <v>112.62</v>
      </c>
      <c r="D265" s="7">
        <v>110.87</v>
      </c>
      <c r="E265" s="3">
        <v>117.79</v>
      </c>
      <c r="F265" s="7">
        <f>SUM(Table1[[#This Row],[GRADE 9]:[GRADE 11]])</f>
        <v>344.91</v>
      </c>
      <c r="G265" s="7">
        <f t="shared" si="8"/>
        <v>17.245500000000003</v>
      </c>
      <c r="H265" s="7">
        <f t="shared" si="9"/>
        <v>362.15550000000002</v>
      </c>
      <c r="I265" s="6">
        <v>264</v>
      </c>
      <c r="J265" s="6"/>
      <c r="K265" s="6"/>
    </row>
    <row r="266" spans="1:11" x14ac:dyDescent="0.3">
      <c r="A266" s="12" t="s">
        <v>223</v>
      </c>
      <c r="B266" s="13">
        <v>129.21</v>
      </c>
      <c r="C266" s="14">
        <v>113.82</v>
      </c>
      <c r="D266" s="13">
        <v>100.48</v>
      </c>
      <c r="E266" s="15">
        <v>111.75</v>
      </c>
      <c r="F266" s="13">
        <f>SUM(Table1[[#This Row],[GRADE 9]:[GRADE 11]])</f>
        <v>343.51</v>
      </c>
      <c r="G266" s="13">
        <f t="shared" si="8"/>
        <v>17.1755</v>
      </c>
      <c r="H266" s="13">
        <f t="shared" si="9"/>
        <v>360.68549999999999</v>
      </c>
      <c r="I266" s="16">
        <v>265</v>
      </c>
      <c r="J266" s="6"/>
      <c r="K266" s="6"/>
    </row>
    <row r="267" spans="1:11" x14ac:dyDescent="0.3">
      <c r="A267" s="1" t="s">
        <v>125</v>
      </c>
      <c r="B267" s="7">
        <v>100.99</v>
      </c>
      <c r="C267" s="10">
        <v>118.84</v>
      </c>
      <c r="D267" s="7">
        <v>123.4</v>
      </c>
      <c r="E267" s="3">
        <v>117.37</v>
      </c>
      <c r="F267" s="7">
        <f>SUM(Table1[[#This Row],[GRADE 9]:[GRADE 11]])</f>
        <v>343.23</v>
      </c>
      <c r="G267" s="7">
        <f t="shared" si="8"/>
        <v>17.1615</v>
      </c>
      <c r="H267" s="7">
        <f t="shared" si="9"/>
        <v>360.39150000000001</v>
      </c>
      <c r="I267" s="6">
        <v>266</v>
      </c>
      <c r="J267" s="19" t="s">
        <v>366</v>
      </c>
      <c r="K267" s="6"/>
    </row>
    <row r="268" spans="1:11" x14ac:dyDescent="0.3">
      <c r="A268" s="1" t="s">
        <v>50</v>
      </c>
      <c r="B268" s="7">
        <v>113.92</v>
      </c>
      <c r="C268" s="10">
        <v>125.25</v>
      </c>
      <c r="D268" s="7">
        <v>103.5</v>
      </c>
      <c r="E268" s="3">
        <v>115.15</v>
      </c>
      <c r="F268" s="7">
        <f>SUM(Table1[[#This Row],[GRADE 9]:[GRADE 11]])</f>
        <v>342.67</v>
      </c>
      <c r="G268" s="7">
        <f t="shared" si="8"/>
        <v>17.133500000000002</v>
      </c>
      <c r="H268" s="7">
        <f t="shared" si="9"/>
        <v>359.80350000000004</v>
      </c>
      <c r="I268" s="6">
        <v>267</v>
      </c>
      <c r="J268" s="6"/>
      <c r="K268" s="6"/>
    </row>
    <row r="269" spans="1:11" x14ac:dyDescent="0.3">
      <c r="A269" s="1" t="s">
        <v>102</v>
      </c>
      <c r="B269" s="7">
        <v>114.77</v>
      </c>
      <c r="C269" s="10">
        <v>112.47</v>
      </c>
      <c r="D269" s="7">
        <v>97.27</v>
      </c>
      <c r="E269" s="3">
        <v>107.4</v>
      </c>
      <c r="F269" s="7">
        <f>SUM(Table1[[#This Row],[GRADE 9]:[GRADE 11]])</f>
        <v>324.51</v>
      </c>
      <c r="G269" s="7">
        <f t="shared" si="8"/>
        <v>16.2255</v>
      </c>
      <c r="H269" s="7">
        <f t="shared" si="9"/>
        <v>340.7355</v>
      </c>
      <c r="I269" s="6">
        <v>268</v>
      </c>
      <c r="J269" s="17"/>
      <c r="K269" s="6"/>
    </row>
    <row r="270" spans="1:11" x14ac:dyDescent="0.3">
      <c r="A270" s="1" t="s">
        <v>233</v>
      </c>
      <c r="B270" s="7">
        <v>111.18</v>
      </c>
      <c r="C270" s="10">
        <v>103.98</v>
      </c>
      <c r="D270" s="7">
        <v>107.23</v>
      </c>
      <c r="E270" s="3">
        <v>94.18</v>
      </c>
      <c r="F270" s="7">
        <f>SUM(Table1[[#This Row],[GRADE 9]:[GRADE 11]])</f>
        <v>322.39000000000004</v>
      </c>
      <c r="G270" s="7">
        <f t="shared" si="8"/>
        <v>16.119500000000002</v>
      </c>
      <c r="H270" s="7">
        <f t="shared" si="9"/>
        <v>338.50950000000006</v>
      </c>
      <c r="I270" s="6">
        <v>269</v>
      </c>
      <c r="J270" s="6"/>
      <c r="K270" s="6"/>
    </row>
    <row r="271" spans="1:11" x14ac:dyDescent="0.3">
      <c r="A271" s="1" t="s">
        <v>239</v>
      </c>
      <c r="B271" s="7">
        <v>103.52</v>
      </c>
      <c r="C271" s="10">
        <v>104.23</v>
      </c>
      <c r="D271" s="7">
        <v>110.29</v>
      </c>
      <c r="E271" s="3">
        <v>85.5</v>
      </c>
      <c r="F271" s="7">
        <f>SUM(Table1[[#This Row],[GRADE 9]:[GRADE 11]])</f>
        <v>318.04000000000002</v>
      </c>
      <c r="G271" s="7">
        <f t="shared" si="8"/>
        <v>15.902000000000001</v>
      </c>
      <c r="H271" s="7">
        <f t="shared" si="9"/>
        <v>333.94200000000001</v>
      </c>
      <c r="I271" s="6">
        <v>270</v>
      </c>
      <c r="J271" s="6"/>
      <c r="K271" s="6"/>
    </row>
    <row r="272" spans="1:11" x14ac:dyDescent="0.3">
      <c r="A272" s="1" t="s">
        <v>137</v>
      </c>
      <c r="B272" s="7">
        <v>125.93</v>
      </c>
      <c r="C272" s="10">
        <v>105.44</v>
      </c>
      <c r="D272" s="7">
        <v>85.03</v>
      </c>
      <c r="E272" s="3">
        <v>104.64</v>
      </c>
      <c r="F272" s="7">
        <f>SUM(Table1[[#This Row],[GRADE 9]:[GRADE 11]])</f>
        <v>316.39999999999998</v>
      </c>
      <c r="G272" s="7">
        <f t="shared" si="8"/>
        <v>15.82</v>
      </c>
      <c r="H272" s="7">
        <f t="shared" si="9"/>
        <v>332.21999999999997</v>
      </c>
      <c r="I272" s="6">
        <v>271</v>
      </c>
      <c r="J272" s="6"/>
      <c r="K272" s="6"/>
    </row>
    <row r="273" spans="1:11" x14ac:dyDescent="0.3">
      <c r="A273" s="1" t="s">
        <v>107</v>
      </c>
      <c r="B273" s="7">
        <v>112.65</v>
      </c>
      <c r="C273" s="10">
        <v>99.77</v>
      </c>
      <c r="D273" s="7">
        <v>102.14</v>
      </c>
      <c r="E273" s="3">
        <v>113.61</v>
      </c>
      <c r="F273" s="7">
        <f>SUM(Table1[[#This Row],[GRADE 9]:[GRADE 11]])</f>
        <v>314.56</v>
      </c>
      <c r="G273" s="7">
        <f t="shared" si="8"/>
        <v>15.728000000000002</v>
      </c>
      <c r="H273" s="7">
        <f t="shared" si="9"/>
        <v>330.28800000000001</v>
      </c>
      <c r="I273" s="6">
        <v>272</v>
      </c>
      <c r="J273" s="6"/>
      <c r="K273" s="6"/>
    </row>
    <row r="274" spans="1:11" x14ac:dyDescent="0.3">
      <c r="A274" s="1" t="s">
        <v>175</v>
      </c>
      <c r="B274" s="7">
        <v>106.78</v>
      </c>
      <c r="C274" s="10">
        <v>105.56</v>
      </c>
      <c r="D274" s="7">
        <v>94.5</v>
      </c>
      <c r="E274" s="3">
        <v>122.6</v>
      </c>
      <c r="F274" s="7">
        <f>SUM(Table1[[#This Row],[GRADE 9]:[GRADE 11]])</f>
        <v>306.84000000000003</v>
      </c>
      <c r="G274" s="7">
        <f t="shared" si="8"/>
        <v>15.342000000000002</v>
      </c>
      <c r="H274" s="7">
        <f t="shared" si="9"/>
        <v>322.18200000000002</v>
      </c>
      <c r="I274" s="6">
        <v>273</v>
      </c>
      <c r="J274" s="6"/>
      <c r="K274" s="6"/>
    </row>
    <row r="275" spans="1:11" x14ac:dyDescent="0.3">
      <c r="A275" s="1" t="s">
        <v>167</v>
      </c>
      <c r="B275" s="7">
        <v>90.27</v>
      </c>
      <c r="C275" s="10">
        <v>102.17</v>
      </c>
      <c r="D275" s="7">
        <v>108.16</v>
      </c>
      <c r="E275" s="3">
        <v>122.17</v>
      </c>
      <c r="F275" s="7">
        <f>SUM(Table1[[#This Row],[GRADE 9]:[GRADE 11]])</f>
        <v>300.60000000000002</v>
      </c>
      <c r="G275" s="7">
        <f t="shared" si="8"/>
        <v>15.030000000000001</v>
      </c>
      <c r="H275" s="7">
        <f t="shared" si="9"/>
        <v>315.63</v>
      </c>
      <c r="I275" s="6">
        <v>274</v>
      </c>
      <c r="J275" s="6"/>
      <c r="K275" s="6"/>
    </row>
    <row r="276" spans="1:11" x14ac:dyDescent="0.3">
      <c r="A276" s="1" t="s">
        <v>297</v>
      </c>
      <c r="B276" s="7">
        <v>97.69</v>
      </c>
      <c r="C276" s="10">
        <v>87.82</v>
      </c>
      <c r="D276" s="7">
        <v>110.97</v>
      </c>
      <c r="E276" s="3">
        <v>103.62</v>
      </c>
      <c r="F276" s="7">
        <f>SUM(Table1[[#This Row],[GRADE 9]:[GRADE 11]])</f>
        <v>296.48</v>
      </c>
      <c r="G276" s="7">
        <f t="shared" si="8"/>
        <v>14.824000000000002</v>
      </c>
      <c r="H276" s="7">
        <f t="shared" si="9"/>
        <v>311.30400000000003</v>
      </c>
      <c r="I276" s="6">
        <v>275</v>
      </c>
      <c r="J276" s="6"/>
      <c r="K276" s="6"/>
    </row>
    <row r="277" spans="1:11" x14ac:dyDescent="0.3">
      <c r="A277" s="1" t="s">
        <v>234</v>
      </c>
      <c r="B277" s="7">
        <v>95.2</v>
      </c>
      <c r="C277" s="10">
        <v>112.43</v>
      </c>
      <c r="D277" s="7">
        <v>81.93</v>
      </c>
      <c r="E277" s="3">
        <v>87.55</v>
      </c>
      <c r="F277" s="7">
        <f>SUM(Table1[[#This Row],[GRADE 9]:[GRADE 11]])</f>
        <v>289.56</v>
      </c>
      <c r="G277" s="7">
        <f t="shared" si="8"/>
        <v>14.478000000000002</v>
      </c>
      <c r="H277" s="7">
        <f t="shared" si="9"/>
        <v>304.03800000000001</v>
      </c>
      <c r="I277" s="6">
        <v>276</v>
      </c>
      <c r="J277" s="6"/>
      <c r="K277" s="6"/>
    </row>
    <row r="278" spans="1:11" x14ac:dyDescent="0.3">
      <c r="A278" s="1" t="s">
        <v>245</v>
      </c>
      <c r="B278" s="7">
        <v>96.41</v>
      </c>
      <c r="C278" s="10">
        <v>96.06</v>
      </c>
      <c r="D278" s="7">
        <v>97.06</v>
      </c>
      <c r="E278" s="3">
        <v>73.400000000000006</v>
      </c>
      <c r="F278" s="7">
        <f>SUM(Table1[[#This Row],[GRADE 9]:[GRADE 11]])</f>
        <v>289.52999999999997</v>
      </c>
      <c r="G278" s="7">
        <f t="shared" si="8"/>
        <v>14.4765</v>
      </c>
      <c r="H278" s="7">
        <f t="shared" si="9"/>
        <v>304.00649999999996</v>
      </c>
      <c r="I278" s="6">
        <v>277</v>
      </c>
      <c r="J278" s="6"/>
      <c r="K278" s="6"/>
    </row>
    <row r="279" spans="1:11" x14ac:dyDescent="0.3">
      <c r="A279" s="1" t="s">
        <v>279</v>
      </c>
      <c r="B279" s="7">
        <v>107.61</v>
      </c>
      <c r="C279" s="10">
        <v>96.05</v>
      </c>
      <c r="D279" s="7">
        <v>85.24</v>
      </c>
      <c r="E279" s="3">
        <v>87.88</v>
      </c>
      <c r="F279" s="7">
        <f>SUM(Table1[[#This Row],[GRADE 9]:[GRADE 11]])</f>
        <v>288.89999999999998</v>
      </c>
      <c r="G279" s="7">
        <f t="shared" si="8"/>
        <v>14.445</v>
      </c>
      <c r="H279" s="7">
        <f t="shared" si="9"/>
        <v>303.34499999999997</v>
      </c>
      <c r="I279" s="6">
        <v>278</v>
      </c>
      <c r="J279" s="6"/>
      <c r="K279" s="6"/>
    </row>
    <row r="280" spans="1:11" x14ac:dyDescent="0.3">
      <c r="A280" s="1" t="s">
        <v>255</v>
      </c>
      <c r="B280" s="7">
        <v>91.91</v>
      </c>
      <c r="C280" s="10">
        <v>112.78</v>
      </c>
      <c r="D280" s="7">
        <v>83.77</v>
      </c>
      <c r="E280" s="3">
        <v>94.95</v>
      </c>
      <c r="F280" s="7">
        <f>SUM(Table1[[#This Row],[GRADE 9]:[GRADE 11]])</f>
        <v>288.45999999999998</v>
      </c>
      <c r="G280" s="7">
        <f t="shared" si="8"/>
        <v>14.423</v>
      </c>
      <c r="H280" s="7">
        <f t="shared" si="9"/>
        <v>302.88299999999998</v>
      </c>
      <c r="I280" s="6">
        <v>279</v>
      </c>
      <c r="J280" s="6"/>
      <c r="K280" s="6"/>
    </row>
    <row r="281" spans="1:11" x14ac:dyDescent="0.3">
      <c r="A281" s="1" t="s">
        <v>312</v>
      </c>
      <c r="B281" s="7">
        <v>98.44</v>
      </c>
      <c r="C281" s="10">
        <v>101</v>
      </c>
      <c r="D281" s="7">
        <v>88.18</v>
      </c>
      <c r="E281" s="3">
        <v>106.9</v>
      </c>
      <c r="F281" s="7">
        <f>SUM(Table1[[#This Row],[GRADE 9]:[GRADE 11]])</f>
        <v>287.62</v>
      </c>
      <c r="G281" s="7">
        <f t="shared" si="8"/>
        <v>14.381</v>
      </c>
      <c r="H281" s="7">
        <f t="shared" si="9"/>
        <v>302.00099999999998</v>
      </c>
      <c r="I281" s="6">
        <v>280</v>
      </c>
      <c r="J281" s="6"/>
      <c r="K281" s="6"/>
    </row>
    <row r="282" spans="1:11" x14ac:dyDescent="0.3">
      <c r="A282" s="1" t="s">
        <v>331</v>
      </c>
      <c r="B282" s="7">
        <v>76.17</v>
      </c>
      <c r="C282" s="10">
        <v>103.59</v>
      </c>
      <c r="D282" s="7">
        <v>105.36</v>
      </c>
      <c r="E282" s="3">
        <v>86.93</v>
      </c>
      <c r="F282" s="7">
        <f>SUM(Table1[[#This Row],[GRADE 9]:[GRADE 11]])</f>
        <v>285.12</v>
      </c>
      <c r="G282" s="7">
        <f t="shared" si="8"/>
        <v>14.256</v>
      </c>
      <c r="H282" s="7">
        <f t="shared" si="9"/>
        <v>299.37599999999998</v>
      </c>
      <c r="I282" s="6">
        <v>281</v>
      </c>
      <c r="J282" s="6"/>
      <c r="K282" s="6"/>
    </row>
    <row r="283" spans="1:11" x14ac:dyDescent="0.3">
      <c r="A283" s="1" t="s">
        <v>294</v>
      </c>
      <c r="B283" s="7">
        <v>91.79</v>
      </c>
      <c r="C283" s="10">
        <v>103.81</v>
      </c>
      <c r="D283" s="7">
        <v>88.25</v>
      </c>
      <c r="E283" s="3">
        <v>78.790000000000006</v>
      </c>
      <c r="F283" s="7">
        <f>SUM(Table1[[#This Row],[GRADE 9]:[GRADE 11]])</f>
        <v>283.85000000000002</v>
      </c>
      <c r="G283" s="7">
        <f t="shared" si="8"/>
        <v>14.192500000000003</v>
      </c>
      <c r="H283" s="7">
        <f t="shared" si="9"/>
        <v>298.04250000000002</v>
      </c>
      <c r="I283" s="6">
        <v>282</v>
      </c>
      <c r="J283" s="6"/>
      <c r="K283" s="6"/>
    </row>
    <row r="284" spans="1:11" x14ac:dyDescent="0.3">
      <c r="A284" s="1" t="s">
        <v>149</v>
      </c>
      <c r="B284" s="7">
        <v>105</v>
      </c>
      <c r="C284" s="10">
        <v>90.32</v>
      </c>
      <c r="D284" s="7">
        <v>84.84</v>
      </c>
      <c r="E284" s="3">
        <v>67</v>
      </c>
      <c r="F284" s="7">
        <f>SUM(Table1[[#This Row],[GRADE 9]:[GRADE 11]])</f>
        <v>280.15999999999997</v>
      </c>
      <c r="G284" s="7">
        <f t="shared" si="8"/>
        <v>14.007999999999999</v>
      </c>
      <c r="H284" s="7">
        <f t="shared" si="9"/>
        <v>294.16799999999995</v>
      </c>
      <c r="I284" s="6">
        <v>283</v>
      </c>
      <c r="J284" s="6"/>
      <c r="K284" s="6"/>
    </row>
    <row r="285" spans="1:11" x14ac:dyDescent="0.3">
      <c r="A285" s="1" t="s">
        <v>135</v>
      </c>
      <c r="B285" s="7">
        <v>97.33</v>
      </c>
      <c r="C285" s="10">
        <v>82.33</v>
      </c>
      <c r="D285" s="7">
        <v>92.61</v>
      </c>
      <c r="E285" s="3">
        <v>96.72</v>
      </c>
      <c r="F285" s="7">
        <f>SUM(Table1[[#This Row],[GRADE 9]:[GRADE 11]])</f>
        <v>272.27</v>
      </c>
      <c r="G285" s="7">
        <f t="shared" si="8"/>
        <v>13.6135</v>
      </c>
      <c r="H285" s="7">
        <f t="shared" si="9"/>
        <v>285.88349999999997</v>
      </c>
      <c r="I285" s="6">
        <v>284</v>
      </c>
      <c r="J285" s="6"/>
      <c r="K285" s="6"/>
    </row>
    <row r="286" spans="1:11" x14ac:dyDescent="0.3">
      <c r="A286" s="1" t="s">
        <v>254</v>
      </c>
      <c r="B286" s="7">
        <v>70.680000000000007</v>
      </c>
      <c r="C286" s="10">
        <v>103.96</v>
      </c>
      <c r="D286" s="7">
        <v>93.38</v>
      </c>
      <c r="E286" s="3">
        <v>87.82</v>
      </c>
      <c r="F286" s="7">
        <f>SUM(Table1[[#This Row],[GRADE 9]:[GRADE 11]])</f>
        <v>268.02</v>
      </c>
      <c r="G286" s="7">
        <f t="shared" si="8"/>
        <v>13.401</v>
      </c>
      <c r="H286" s="7">
        <f t="shared" si="9"/>
        <v>281.42099999999999</v>
      </c>
      <c r="I286" s="6">
        <v>285</v>
      </c>
      <c r="J286" s="6"/>
      <c r="K286" s="6"/>
    </row>
    <row r="287" spans="1:11" x14ac:dyDescent="0.3">
      <c r="A287" s="1" t="s">
        <v>242</v>
      </c>
      <c r="B287" s="7">
        <v>105.09</v>
      </c>
      <c r="C287" s="10">
        <v>77.88</v>
      </c>
      <c r="D287" s="7">
        <v>63.86</v>
      </c>
      <c r="E287" s="3">
        <v>82.1</v>
      </c>
      <c r="F287" s="7">
        <f>SUM(Table1[[#This Row],[GRADE 9]:[GRADE 11]])</f>
        <v>246.82999999999998</v>
      </c>
      <c r="G287" s="7">
        <f t="shared" si="8"/>
        <v>12.3415</v>
      </c>
      <c r="H287" s="7">
        <f t="shared" si="9"/>
        <v>259.17149999999998</v>
      </c>
      <c r="I287" s="6">
        <v>286</v>
      </c>
      <c r="J287" s="6"/>
      <c r="K287" s="6"/>
    </row>
    <row r="288" spans="1:11" x14ac:dyDescent="0.3">
      <c r="A288" s="1" t="s">
        <v>320</v>
      </c>
      <c r="B288" s="7">
        <v>83.63</v>
      </c>
      <c r="C288" s="10">
        <v>92.88</v>
      </c>
      <c r="D288" s="7">
        <v>68.67</v>
      </c>
      <c r="E288" s="3">
        <v>87.75</v>
      </c>
      <c r="F288" s="7">
        <f>SUM(Table1[[#This Row],[GRADE 9]:[GRADE 11]])</f>
        <v>245.18</v>
      </c>
      <c r="G288" s="7">
        <f t="shared" si="8"/>
        <v>12.259</v>
      </c>
      <c r="H288" s="7">
        <f t="shared" si="9"/>
        <v>257.43900000000002</v>
      </c>
      <c r="I288" s="6">
        <v>287</v>
      </c>
      <c r="J288" s="6"/>
      <c r="K288" s="6"/>
    </row>
    <row r="289" spans="1:11" x14ac:dyDescent="0.3">
      <c r="A289" s="1" t="s">
        <v>178</v>
      </c>
      <c r="B289" s="7">
        <v>75.47</v>
      </c>
      <c r="C289" s="10">
        <v>91.14</v>
      </c>
      <c r="D289" s="7">
        <v>77.12</v>
      </c>
      <c r="E289" s="3">
        <v>64.19</v>
      </c>
      <c r="F289" s="7">
        <f>SUM(Table1[[#This Row],[GRADE 9]:[GRADE 11]])</f>
        <v>243.73000000000002</v>
      </c>
      <c r="G289" s="7">
        <f t="shared" si="8"/>
        <v>12.186500000000002</v>
      </c>
      <c r="H289" s="7">
        <f t="shared" si="9"/>
        <v>255.91650000000001</v>
      </c>
      <c r="I289" s="6">
        <v>288</v>
      </c>
      <c r="J289" s="6"/>
      <c r="K289" s="6"/>
    </row>
    <row r="290" spans="1:11" x14ac:dyDescent="0.3">
      <c r="A290" s="1" t="s">
        <v>205</v>
      </c>
      <c r="B290" s="7">
        <v>87.26</v>
      </c>
      <c r="C290" s="10">
        <v>86.18</v>
      </c>
      <c r="D290" s="7">
        <v>67.63</v>
      </c>
      <c r="E290" s="3">
        <v>88.33</v>
      </c>
      <c r="F290" s="7">
        <f>SUM(Table1[[#This Row],[GRADE 9]:[GRADE 11]])</f>
        <v>241.07</v>
      </c>
      <c r="G290" s="7">
        <f t="shared" si="8"/>
        <v>12.0535</v>
      </c>
      <c r="H290" s="7">
        <f t="shared" si="9"/>
        <v>253.12349999999998</v>
      </c>
      <c r="I290" s="6">
        <v>289</v>
      </c>
      <c r="J290" s="6"/>
      <c r="K290" s="6"/>
    </row>
    <row r="291" spans="1:11" x14ac:dyDescent="0.3">
      <c r="A291" s="1" t="s">
        <v>266</v>
      </c>
      <c r="B291" s="7">
        <v>83.62</v>
      </c>
      <c r="C291" s="10">
        <v>86.61</v>
      </c>
      <c r="D291" s="7">
        <v>69.77</v>
      </c>
      <c r="E291" s="3">
        <v>89.08</v>
      </c>
      <c r="F291" s="7">
        <f>SUM(Table1[[#This Row],[GRADE 9]:[GRADE 11]])</f>
        <v>240</v>
      </c>
      <c r="G291" s="7">
        <f t="shared" si="8"/>
        <v>12</v>
      </c>
      <c r="H291" s="7">
        <f t="shared" si="9"/>
        <v>252</v>
      </c>
      <c r="I291" s="6">
        <v>290</v>
      </c>
      <c r="J291" s="6"/>
      <c r="K291" s="6"/>
    </row>
    <row r="292" spans="1:11" x14ac:dyDescent="0.3">
      <c r="A292" s="1" t="s">
        <v>77</v>
      </c>
      <c r="B292" s="7">
        <v>74.260000000000005</v>
      </c>
      <c r="C292" s="10">
        <v>76.959999999999994</v>
      </c>
      <c r="D292" s="7">
        <v>79.319999999999993</v>
      </c>
      <c r="E292" s="3">
        <v>74.319999999999993</v>
      </c>
      <c r="F292" s="7">
        <f>SUM(Table1[[#This Row],[GRADE 9]:[GRADE 11]])</f>
        <v>230.54</v>
      </c>
      <c r="G292" s="7">
        <f t="shared" si="8"/>
        <v>11.527000000000001</v>
      </c>
      <c r="H292" s="7">
        <f t="shared" si="9"/>
        <v>242.06700000000001</v>
      </c>
      <c r="I292" s="6">
        <v>291</v>
      </c>
      <c r="J292" s="6"/>
      <c r="K292" s="6"/>
    </row>
    <row r="293" spans="1:11" x14ac:dyDescent="0.3">
      <c r="A293" s="1" t="s">
        <v>96</v>
      </c>
      <c r="B293" s="7">
        <v>79.16</v>
      </c>
      <c r="C293" s="10">
        <v>72.790000000000006</v>
      </c>
      <c r="D293" s="7">
        <v>70.569999999999993</v>
      </c>
      <c r="E293" s="3">
        <v>65.91</v>
      </c>
      <c r="F293" s="7">
        <f>SUM(Table1[[#This Row],[GRADE 9]:[GRADE 11]])</f>
        <v>222.51999999999998</v>
      </c>
      <c r="G293" s="7">
        <f t="shared" si="8"/>
        <v>11.125999999999999</v>
      </c>
      <c r="H293" s="7">
        <f t="shared" si="9"/>
        <v>233.64599999999999</v>
      </c>
      <c r="I293" s="6">
        <v>292</v>
      </c>
      <c r="J293" s="6"/>
      <c r="K293" s="6"/>
    </row>
    <row r="294" spans="1:11" x14ac:dyDescent="0.3">
      <c r="A294" s="1" t="s">
        <v>289</v>
      </c>
      <c r="B294" s="7">
        <v>87</v>
      </c>
      <c r="C294" s="10">
        <v>60.36</v>
      </c>
      <c r="D294" s="7">
        <v>67.88</v>
      </c>
      <c r="E294" s="3">
        <v>46.57</v>
      </c>
      <c r="F294" s="7">
        <f>SUM(Table1[[#This Row],[GRADE 9]:[GRADE 11]])</f>
        <v>215.24</v>
      </c>
      <c r="G294" s="7">
        <f t="shared" si="8"/>
        <v>10.762</v>
      </c>
      <c r="H294" s="7">
        <f t="shared" si="9"/>
        <v>226.00200000000001</v>
      </c>
      <c r="I294" s="6">
        <v>293</v>
      </c>
      <c r="J294" s="6"/>
      <c r="K294" s="6"/>
    </row>
    <row r="295" spans="1:11" x14ac:dyDescent="0.3">
      <c r="A295" s="1" t="s">
        <v>94</v>
      </c>
      <c r="B295" s="7">
        <v>57.82</v>
      </c>
      <c r="C295" s="10">
        <v>58.38</v>
      </c>
      <c r="D295" s="7">
        <v>78.819999999999993</v>
      </c>
      <c r="E295" s="3">
        <v>45.26</v>
      </c>
      <c r="F295" s="7">
        <f>SUM(Table1[[#This Row],[GRADE 9]:[GRADE 11]])</f>
        <v>195.01999999999998</v>
      </c>
      <c r="G295" s="7">
        <f t="shared" si="8"/>
        <v>9.7509999999999994</v>
      </c>
      <c r="H295" s="7">
        <f t="shared" si="9"/>
        <v>204.77099999999999</v>
      </c>
      <c r="I295" s="6">
        <v>294</v>
      </c>
      <c r="J295" s="6"/>
      <c r="K295" s="6"/>
    </row>
    <row r="296" spans="1:11" x14ac:dyDescent="0.3">
      <c r="A296" s="1" t="s">
        <v>257</v>
      </c>
      <c r="B296" s="7">
        <v>66.459999999999994</v>
      </c>
      <c r="C296" s="10">
        <v>66.819999999999993</v>
      </c>
      <c r="D296" s="7">
        <v>55.49</v>
      </c>
      <c r="E296" s="3">
        <v>59.15</v>
      </c>
      <c r="F296" s="7">
        <f>SUM(Table1[[#This Row],[GRADE 9]:[GRADE 11]])</f>
        <v>188.76999999999998</v>
      </c>
      <c r="G296" s="7">
        <f t="shared" si="8"/>
        <v>9.4384999999999994</v>
      </c>
      <c r="H296" s="7">
        <f t="shared" si="9"/>
        <v>198.20849999999999</v>
      </c>
      <c r="I296" s="6">
        <v>295</v>
      </c>
      <c r="J296" s="6"/>
      <c r="K296" s="6"/>
    </row>
    <row r="297" spans="1:11" x14ac:dyDescent="0.3">
      <c r="A297" s="1" t="s">
        <v>123</v>
      </c>
      <c r="B297" s="7">
        <v>56.5</v>
      </c>
      <c r="C297" s="10">
        <v>62.02</v>
      </c>
      <c r="D297" s="7">
        <v>63.72</v>
      </c>
      <c r="E297" s="3">
        <v>54.15</v>
      </c>
      <c r="F297" s="7">
        <f>SUM(Table1[[#This Row],[GRADE 9]:[GRADE 11]])</f>
        <v>182.24</v>
      </c>
      <c r="G297" s="7">
        <f t="shared" si="8"/>
        <v>9.1120000000000001</v>
      </c>
      <c r="H297" s="7">
        <f t="shared" si="9"/>
        <v>191.352</v>
      </c>
      <c r="I297" s="6">
        <v>296</v>
      </c>
      <c r="J297" s="6"/>
      <c r="K297" s="6"/>
    </row>
    <row r="298" spans="1:11" x14ac:dyDescent="0.3">
      <c r="A298" s="1" t="s">
        <v>199</v>
      </c>
      <c r="B298" s="7">
        <v>54.12</v>
      </c>
      <c r="C298" s="10">
        <v>66.569999999999993</v>
      </c>
      <c r="D298" s="7">
        <v>60.72</v>
      </c>
      <c r="E298" s="3">
        <v>65.489999999999995</v>
      </c>
      <c r="F298" s="7">
        <f>SUM(Table1[[#This Row],[GRADE 9]:[GRADE 11]])</f>
        <v>181.41</v>
      </c>
      <c r="G298" s="7">
        <f t="shared" si="8"/>
        <v>9.0705000000000009</v>
      </c>
      <c r="H298" s="7">
        <f t="shared" si="9"/>
        <v>190.48050000000001</v>
      </c>
      <c r="I298" s="6">
        <v>297</v>
      </c>
      <c r="J298" s="6"/>
      <c r="K298" s="6"/>
    </row>
    <row r="299" spans="1:11" x14ac:dyDescent="0.3">
      <c r="A299" s="1" t="s">
        <v>108</v>
      </c>
      <c r="B299" s="7">
        <v>63.78</v>
      </c>
      <c r="C299" s="10">
        <v>58.05</v>
      </c>
      <c r="D299" s="7">
        <v>58.63</v>
      </c>
      <c r="E299" s="3">
        <v>68.599999999999994</v>
      </c>
      <c r="F299" s="7">
        <f>SUM(Table1[[#This Row],[GRADE 9]:[GRADE 11]])</f>
        <v>180.46</v>
      </c>
      <c r="G299" s="7">
        <f t="shared" si="8"/>
        <v>9.0230000000000015</v>
      </c>
      <c r="H299" s="7">
        <f t="shared" si="9"/>
        <v>189.483</v>
      </c>
      <c r="I299" s="6">
        <v>298</v>
      </c>
      <c r="J299" s="6"/>
      <c r="K299" s="6"/>
    </row>
    <row r="300" spans="1:11" x14ac:dyDescent="0.3">
      <c r="A300" s="1" t="s">
        <v>158</v>
      </c>
      <c r="B300" s="7">
        <v>62.91</v>
      </c>
      <c r="C300" s="10">
        <v>52.64</v>
      </c>
      <c r="D300" s="7">
        <v>63.76</v>
      </c>
      <c r="E300" s="3">
        <v>67.819999999999993</v>
      </c>
      <c r="F300" s="7">
        <f>SUM(Table1[[#This Row],[GRADE 9]:[GRADE 11]])</f>
        <v>179.31</v>
      </c>
      <c r="G300" s="7">
        <f t="shared" si="8"/>
        <v>8.9655000000000005</v>
      </c>
      <c r="H300" s="7">
        <f t="shared" si="9"/>
        <v>188.27549999999999</v>
      </c>
      <c r="I300" s="6">
        <v>299</v>
      </c>
      <c r="J300" s="6"/>
      <c r="K300" s="6"/>
    </row>
    <row r="301" spans="1:11" x14ac:dyDescent="0.3">
      <c r="A301" s="1" t="s">
        <v>238</v>
      </c>
      <c r="B301" s="7">
        <v>63.25</v>
      </c>
      <c r="C301" s="10">
        <v>55.57</v>
      </c>
      <c r="D301" s="7">
        <v>59.02</v>
      </c>
      <c r="E301" s="3">
        <v>55.85</v>
      </c>
      <c r="F301" s="7">
        <f>SUM(Table1[[#This Row],[GRADE 9]:[GRADE 11]])</f>
        <v>177.84</v>
      </c>
      <c r="G301" s="7">
        <f t="shared" si="8"/>
        <v>8.8920000000000012</v>
      </c>
      <c r="H301" s="7">
        <f t="shared" si="9"/>
        <v>186.732</v>
      </c>
      <c r="I301" s="6">
        <v>300</v>
      </c>
      <c r="J301" s="6"/>
      <c r="K301" s="6"/>
    </row>
    <row r="302" spans="1:11" x14ac:dyDescent="0.3">
      <c r="A302" s="1" t="s">
        <v>206</v>
      </c>
      <c r="B302" s="7">
        <v>59.6</v>
      </c>
      <c r="C302" s="10">
        <v>52.5</v>
      </c>
      <c r="D302" s="7">
        <v>64.28</v>
      </c>
      <c r="E302" s="3">
        <v>50.84</v>
      </c>
      <c r="F302" s="7">
        <f>SUM(Table1[[#This Row],[GRADE 9]:[GRADE 11]])</f>
        <v>176.38</v>
      </c>
      <c r="G302" s="7">
        <f t="shared" si="8"/>
        <v>8.8190000000000008</v>
      </c>
      <c r="H302" s="7">
        <f t="shared" si="9"/>
        <v>185.19899999999998</v>
      </c>
      <c r="I302" s="6">
        <v>301</v>
      </c>
      <c r="J302" s="6"/>
      <c r="K302" s="6"/>
    </row>
    <row r="303" spans="1:11" x14ac:dyDescent="0.3">
      <c r="A303" s="1" t="s">
        <v>140</v>
      </c>
      <c r="B303" s="7">
        <v>60.23</v>
      </c>
      <c r="C303" s="10">
        <v>57.05</v>
      </c>
      <c r="D303" s="7">
        <v>58.14</v>
      </c>
      <c r="E303" s="3">
        <v>55.87</v>
      </c>
      <c r="F303" s="7">
        <f>SUM(Table1[[#This Row],[GRADE 9]:[GRADE 11]])</f>
        <v>175.42000000000002</v>
      </c>
      <c r="G303" s="7">
        <f t="shared" si="8"/>
        <v>8.7710000000000008</v>
      </c>
      <c r="H303" s="7">
        <f t="shared" si="9"/>
        <v>184.19100000000003</v>
      </c>
      <c r="I303" s="6">
        <v>302</v>
      </c>
      <c r="J303" s="6"/>
      <c r="K303" s="6"/>
    </row>
    <row r="304" spans="1:11" x14ac:dyDescent="0.3">
      <c r="A304" s="1" t="s">
        <v>56</v>
      </c>
      <c r="B304" s="7">
        <v>60.92</v>
      </c>
      <c r="C304" s="10">
        <v>60.5</v>
      </c>
      <c r="D304" s="7">
        <v>51.21</v>
      </c>
      <c r="E304" s="3">
        <v>72.62</v>
      </c>
      <c r="F304" s="7">
        <f>SUM(Table1[[#This Row],[GRADE 9]:[GRADE 11]])</f>
        <v>172.63</v>
      </c>
      <c r="G304" s="7">
        <f t="shared" si="8"/>
        <v>8.6315000000000008</v>
      </c>
      <c r="H304" s="7">
        <f t="shared" si="9"/>
        <v>181.26149999999998</v>
      </c>
      <c r="I304" s="6">
        <v>303</v>
      </c>
      <c r="J304" s="6"/>
      <c r="K304" s="6"/>
    </row>
    <row r="305" spans="1:11" x14ac:dyDescent="0.3">
      <c r="A305" s="1" t="s">
        <v>71</v>
      </c>
      <c r="B305" s="7">
        <v>63.47</v>
      </c>
      <c r="C305" s="10">
        <v>57.44</v>
      </c>
      <c r="D305" s="7">
        <v>48</v>
      </c>
      <c r="E305" s="3">
        <v>43.1</v>
      </c>
      <c r="F305" s="7">
        <f>SUM(Table1[[#This Row],[GRADE 9]:[GRADE 11]])</f>
        <v>168.91</v>
      </c>
      <c r="G305" s="7">
        <f t="shared" si="8"/>
        <v>8.4455000000000009</v>
      </c>
      <c r="H305" s="7">
        <f t="shared" si="9"/>
        <v>177.35550000000001</v>
      </c>
      <c r="I305" s="6">
        <v>304</v>
      </c>
      <c r="J305" s="6"/>
      <c r="K305" s="6"/>
    </row>
    <row r="306" spans="1:11" x14ac:dyDescent="0.3">
      <c r="A306" s="1" t="s">
        <v>288</v>
      </c>
      <c r="B306" s="7">
        <v>51.9</v>
      </c>
      <c r="C306" s="10">
        <v>52.56</v>
      </c>
      <c r="D306" s="7">
        <v>55.1</v>
      </c>
      <c r="E306" s="3">
        <v>61.05</v>
      </c>
      <c r="F306" s="7">
        <f>SUM(Table1[[#This Row],[GRADE 9]:[GRADE 11]])</f>
        <v>159.56</v>
      </c>
      <c r="G306" s="7">
        <f t="shared" si="8"/>
        <v>7.9780000000000006</v>
      </c>
      <c r="H306" s="7">
        <f t="shared" si="9"/>
        <v>167.53800000000001</v>
      </c>
      <c r="I306" s="6">
        <v>305</v>
      </c>
      <c r="J306" s="6"/>
      <c r="K306" s="6"/>
    </row>
    <row r="307" spans="1:11" x14ac:dyDescent="0.3">
      <c r="A307" s="1" t="s">
        <v>67</v>
      </c>
      <c r="B307" s="7">
        <v>59.84</v>
      </c>
      <c r="C307" s="10">
        <v>51.93</v>
      </c>
      <c r="D307" s="7">
        <v>39.82</v>
      </c>
      <c r="E307" s="3">
        <v>56.81</v>
      </c>
      <c r="F307" s="7">
        <f>SUM(Table1[[#This Row],[GRADE 9]:[GRADE 11]])</f>
        <v>151.59</v>
      </c>
      <c r="G307" s="7">
        <f t="shared" si="8"/>
        <v>7.5795000000000003</v>
      </c>
      <c r="H307" s="7">
        <f t="shared" si="9"/>
        <v>159.1695</v>
      </c>
      <c r="I307" s="6">
        <v>306</v>
      </c>
      <c r="J307" s="6"/>
      <c r="K307" s="6"/>
    </row>
    <row r="308" spans="1:11" x14ac:dyDescent="0.3">
      <c r="A308" s="1" t="s">
        <v>335</v>
      </c>
      <c r="B308" s="7">
        <v>59</v>
      </c>
      <c r="C308" s="10">
        <v>44</v>
      </c>
      <c r="D308" s="7">
        <v>44</v>
      </c>
      <c r="E308" s="3"/>
      <c r="F308" s="7">
        <f>SUM(Table1[[#This Row],[GRADE 9]:[GRADE 11]])</f>
        <v>147</v>
      </c>
      <c r="G308" s="7">
        <f t="shared" si="8"/>
        <v>7.3500000000000005</v>
      </c>
      <c r="H308" s="7">
        <f t="shared" si="9"/>
        <v>154.35</v>
      </c>
      <c r="I308" s="6">
        <v>307</v>
      </c>
      <c r="J308" s="6"/>
      <c r="K308" s="6"/>
    </row>
    <row r="309" spans="1:11" x14ac:dyDescent="0.3">
      <c r="A309" s="1" t="s">
        <v>48</v>
      </c>
      <c r="B309" s="7">
        <v>51.67</v>
      </c>
      <c r="C309" s="10">
        <v>44.82</v>
      </c>
      <c r="D309" s="7">
        <v>45.5</v>
      </c>
      <c r="E309" s="3">
        <v>61.11</v>
      </c>
      <c r="F309" s="7">
        <f>SUM(Table1[[#This Row],[GRADE 9]:[GRADE 11]])</f>
        <v>141.99</v>
      </c>
      <c r="G309" s="7">
        <f t="shared" si="8"/>
        <v>7.0995000000000008</v>
      </c>
      <c r="H309" s="7">
        <f t="shared" si="9"/>
        <v>149.08950000000002</v>
      </c>
      <c r="I309" s="6">
        <v>308</v>
      </c>
      <c r="J309" s="6"/>
      <c r="K309" s="6"/>
    </row>
    <row r="310" spans="1:11" x14ac:dyDescent="0.3">
      <c r="A310" s="1" t="s">
        <v>305</v>
      </c>
      <c r="B310" s="7">
        <v>40.56</v>
      </c>
      <c r="C310" s="10">
        <v>54.69</v>
      </c>
      <c r="D310" s="7">
        <v>45.23</v>
      </c>
      <c r="E310" s="3">
        <v>56.63</v>
      </c>
      <c r="F310" s="7">
        <f>SUM(Table1[[#This Row],[GRADE 9]:[GRADE 11]])</f>
        <v>140.47999999999999</v>
      </c>
      <c r="G310" s="7">
        <f t="shared" si="8"/>
        <v>7.024</v>
      </c>
      <c r="H310" s="7">
        <f t="shared" si="9"/>
        <v>147.50399999999999</v>
      </c>
      <c r="I310" s="6">
        <v>309</v>
      </c>
      <c r="J310" s="6"/>
      <c r="K310" s="6"/>
    </row>
    <row r="311" spans="1:11" x14ac:dyDescent="0.3">
      <c r="A311" s="1" t="s">
        <v>364</v>
      </c>
      <c r="B311" s="7">
        <v>50</v>
      </c>
      <c r="C311" s="10">
        <v>42</v>
      </c>
      <c r="D311" s="7">
        <v>46</v>
      </c>
      <c r="E311" s="3"/>
      <c r="F311" s="7">
        <f>SUM(Table1[[#This Row],[GRADE 9]:[GRADE 11]])</f>
        <v>138</v>
      </c>
      <c r="G311" s="7">
        <f t="shared" si="8"/>
        <v>6.9</v>
      </c>
      <c r="H311" s="7">
        <f t="shared" si="9"/>
        <v>144.9</v>
      </c>
      <c r="I311" s="6">
        <v>312</v>
      </c>
      <c r="J311" s="6"/>
      <c r="K311" s="6"/>
    </row>
    <row r="312" spans="1:11" x14ac:dyDescent="0.3">
      <c r="A312" s="1" t="s">
        <v>78</v>
      </c>
      <c r="B312" s="7">
        <v>44.86</v>
      </c>
      <c r="C312" s="10">
        <v>50.35</v>
      </c>
      <c r="D312" s="7">
        <v>42.34</v>
      </c>
      <c r="E312" s="3">
        <v>44.41</v>
      </c>
      <c r="F312" s="7">
        <f>SUM(Table1[[#This Row],[GRADE 9]:[GRADE 11]])</f>
        <v>137.55000000000001</v>
      </c>
      <c r="G312" s="7">
        <f t="shared" si="8"/>
        <v>6.8775000000000013</v>
      </c>
      <c r="H312" s="7">
        <f t="shared" si="9"/>
        <v>144.42750000000001</v>
      </c>
      <c r="I312" s="6">
        <v>310</v>
      </c>
      <c r="J312" s="6"/>
      <c r="K312" s="6"/>
    </row>
    <row r="313" spans="1:11" x14ac:dyDescent="0.3">
      <c r="A313" s="1" t="s">
        <v>134</v>
      </c>
      <c r="B313" s="7">
        <v>46.88</v>
      </c>
      <c r="C313" s="10">
        <v>38.71</v>
      </c>
      <c r="D313" s="7">
        <v>49.65</v>
      </c>
      <c r="E313" s="3">
        <v>50.97</v>
      </c>
      <c r="F313" s="7">
        <f>SUM(Table1[[#This Row],[GRADE 9]:[GRADE 11]])</f>
        <v>135.24</v>
      </c>
      <c r="G313" s="7">
        <f t="shared" si="8"/>
        <v>6.7620000000000005</v>
      </c>
      <c r="H313" s="7">
        <f t="shared" si="9"/>
        <v>142.00200000000001</v>
      </c>
      <c r="I313" s="6">
        <v>311</v>
      </c>
      <c r="J313" s="6"/>
      <c r="K313" s="6"/>
    </row>
    <row r="314" spans="1:11" x14ac:dyDescent="0.3">
      <c r="A314" s="1" t="s">
        <v>273</v>
      </c>
      <c r="B314" s="7">
        <v>47.7</v>
      </c>
      <c r="C314" s="10">
        <v>38.89</v>
      </c>
      <c r="D314" s="7">
        <v>36.01</v>
      </c>
      <c r="E314" s="3">
        <v>38.93</v>
      </c>
      <c r="F314" s="7">
        <f>SUM(Table1[[#This Row],[GRADE 9]:[GRADE 11]])</f>
        <v>122.6</v>
      </c>
      <c r="G314" s="7">
        <f t="shared" si="8"/>
        <v>6.13</v>
      </c>
      <c r="H314" s="7">
        <f t="shared" si="9"/>
        <v>128.72999999999999</v>
      </c>
      <c r="I314" s="6">
        <v>313</v>
      </c>
      <c r="J314" s="6"/>
      <c r="K314" s="6"/>
    </row>
    <row r="315" spans="1:11" x14ac:dyDescent="0.3">
      <c r="A315" s="1" t="s">
        <v>278</v>
      </c>
      <c r="B315" s="7">
        <v>43.22</v>
      </c>
      <c r="C315" s="10">
        <v>31.38</v>
      </c>
      <c r="D315" s="7">
        <v>46.19</v>
      </c>
      <c r="E315" s="3">
        <v>28.95</v>
      </c>
      <c r="F315" s="7">
        <f>SUM(Table1[[#This Row],[GRADE 9]:[GRADE 11]])</f>
        <v>120.78999999999999</v>
      </c>
      <c r="G315" s="7">
        <f t="shared" si="8"/>
        <v>6.0395000000000003</v>
      </c>
      <c r="H315" s="7">
        <f t="shared" si="9"/>
        <v>126.8295</v>
      </c>
      <c r="I315" s="6">
        <v>314</v>
      </c>
      <c r="J315" s="6"/>
      <c r="K315" s="6"/>
    </row>
    <row r="316" spans="1:11" x14ac:dyDescent="0.3">
      <c r="A316" s="1" t="s">
        <v>363</v>
      </c>
      <c r="B316" s="7">
        <v>37.43</v>
      </c>
      <c r="C316" s="10">
        <v>41.34</v>
      </c>
      <c r="D316" s="7">
        <v>33.28</v>
      </c>
      <c r="E316" s="3">
        <v>38.22</v>
      </c>
      <c r="F316" s="7">
        <f>SUM(Table1[[#This Row],[GRADE 9]:[GRADE 11]])</f>
        <v>112.05000000000001</v>
      </c>
      <c r="G316" s="7">
        <f t="shared" si="8"/>
        <v>5.6025000000000009</v>
      </c>
      <c r="H316" s="7">
        <f t="shared" si="9"/>
        <v>117.65250000000002</v>
      </c>
      <c r="I316" s="6">
        <v>315</v>
      </c>
      <c r="J316" s="6"/>
      <c r="K316" s="6"/>
    </row>
    <row r="317" spans="1:11" x14ac:dyDescent="0.3">
      <c r="A317" s="1" t="s">
        <v>310</v>
      </c>
      <c r="B317" s="7">
        <v>43.31</v>
      </c>
      <c r="C317" s="10">
        <v>36.07</v>
      </c>
      <c r="D317" s="7">
        <v>32.520000000000003</v>
      </c>
      <c r="E317" s="3">
        <v>33</v>
      </c>
      <c r="F317" s="7">
        <f>SUM(Table1[[#This Row],[GRADE 9]:[GRADE 11]])</f>
        <v>111.9</v>
      </c>
      <c r="G317" s="7">
        <f t="shared" si="8"/>
        <v>5.5950000000000006</v>
      </c>
      <c r="H317" s="7">
        <f t="shared" si="9"/>
        <v>117.495</v>
      </c>
      <c r="I317" s="6">
        <v>316</v>
      </c>
      <c r="J317" s="6"/>
      <c r="K317" s="6"/>
    </row>
    <row r="318" spans="1:11" x14ac:dyDescent="0.3">
      <c r="A318" s="1" t="s">
        <v>268</v>
      </c>
      <c r="B318" s="7">
        <v>31</v>
      </c>
      <c r="C318" s="10">
        <v>44.62</v>
      </c>
      <c r="D318" s="7">
        <v>31.87</v>
      </c>
      <c r="E318" s="3">
        <v>36.83</v>
      </c>
      <c r="F318" s="7">
        <f>SUM(Table1[[#This Row],[GRADE 9]:[GRADE 11]])</f>
        <v>107.49000000000001</v>
      </c>
      <c r="G318" s="7">
        <f t="shared" si="8"/>
        <v>5.3745000000000012</v>
      </c>
      <c r="H318" s="7">
        <f t="shared" si="9"/>
        <v>112.86450000000001</v>
      </c>
      <c r="I318" s="6">
        <v>317</v>
      </c>
      <c r="J318" s="6"/>
      <c r="K318" s="6"/>
    </row>
    <row r="319" spans="1:11" x14ac:dyDescent="0.3">
      <c r="A319" s="1" t="s">
        <v>283</v>
      </c>
      <c r="B319" s="7">
        <v>28.37</v>
      </c>
      <c r="C319" s="10">
        <v>41.8</v>
      </c>
      <c r="D319" s="7">
        <v>32.75</v>
      </c>
      <c r="E319" s="3">
        <v>29.99</v>
      </c>
      <c r="F319" s="7">
        <f>SUM(Table1[[#This Row],[GRADE 9]:[GRADE 11]])</f>
        <v>102.92</v>
      </c>
      <c r="G319" s="7">
        <f t="shared" si="8"/>
        <v>5.1460000000000008</v>
      </c>
      <c r="H319" s="7">
        <f t="shared" si="9"/>
        <v>108.066</v>
      </c>
      <c r="I319" s="6">
        <v>318</v>
      </c>
      <c r="J319" s="6"/>
      <c r="K319" s="6"/>
    </row>
    <row r="320" spans="1:11" x14ac:dyDescent="0.3">
      <c r="A320" s="1" t="s">
        <v>208</v>
      </c>
      <c r="B320" s="7">
        <v>16.89</v>
      </c>
      <c r="C320" s="10">
        <v>16.260000000000002</v>
      </c>
      <c r="D320" s="7">
        <v>6.8</v>
      </c>
      <c r="E320" s="3">
        <v>18.41</v>
      </c>
      <c r="F320" s="7">
        <f>SUM(Table1[[#This Row],[GRADE 9]:[GRADE 11]])</f>
        <v>39.950000000000003</v>
      </c>
      <c r="G320" s="7">
        <f t="shared" si="8"/>
        <v>1.9975000000000003</v>
      </c>
      <c r="H320" s="7">
        <f t="shared" si="9"/>
        <v>41.947500000000005</v>
      </c>
      <c r="I320" s="6">
        <v>319</v>
      </c>
      <c r="J320" s="6"/>
      <c r="K320" s="6"/>
    </row>
    <row r="321" spans="1:11" x14ac:dyDescent="0.3">
      <c r="A321" s="1">
        <f>SUBTOTAL(103,Table1[SCHOOL])</f>
        <v>319</v>
      </c>
      <c r="B321" s="3"/>
      <c r="C321" s="3"/>
      <c r="D321" s="3"/>
      <c r="E321" s="3"/>
      <c r="F321" s="3"/>
      <c r="G321" s="3"/>
      <c r="H321" s="7"/>
      <c r="I321" s="3"/>
      <c r="J321" s="3"/>
      <c r="K321" s="3"/>
    </row>
  </sheetData>
  <phoneticPr fontId="2" type="noConversion"/>
  <pageMargins left="0.7" right="0.7" top="0.45" bottom="0.45" header="0.3" footer="0.3"/>
  <pageSetup scale="74" fitToHeight="0" orientation="landscape" r:id="rId1"/>
  <headerFooter>
    <oddHeader>&amp;C&amp;"-,Bold"MARCH 31, 2026 ADM with Green Run Adjustment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F56A-4994-4E07-BD82-6708F8BF26FD}">
  <dimension ref="A1:A45"/>
  <sheetViews>
    <sheetView workbookViewId="0">
      <selection activeCell="A10" sqref="A10"/>
    </sheetView>
  </sheetViews>
  <sheetFormatPr defaultRowHeight="14.4" x14ac:dyDescent="0.3"/>
  <cols>
    <col min="1" max="1" width="138.33203125" bestFit="1" customWidth="1"/>
  </cols>
  <sheetData>
    <row r="1" spans="1:1" x14ac:dyDescent="0.3">
      <c r="A1" t="s">
        <v>1</v>
      </c>
    </row>
    <row r="2" spans="1:1" x14ac:dyDescent="0.3">
      <c r="A2" t="s">
        <v>2</v>
      </c>
    </row>
    <row r="3" spans="1:1" x14ac:dyDescent="0.3">
      <c r="A3" t="s">
        <v>3</v>
      </c>
    </row>
    <row r="4" spans="1:1" x14ac:dyDescent="0.3">
      <c r="A4" t="s">
        <v>4</v>
      </c>
    </row>
    <row r="5" spans="1:1" x14ac:dyDescent="0.3">
      <c r="A5" t="s">
        <v>5</v>
      </c>
    </row>
    <row r="6" spans="1:1" x14ac:dyDescent="0.3">
      <c r="A6" t="s">
        <v>6</v>
      </c>
    </row>
    <row r="7" spans="1:1" x14ac:dyDescent="0.3">
      <c r="A7" t="s">
        <v>7</v>
      </c>
    </row>
    <row r="8" spans="1:1" x14ac:dyDescent="0.3">
      <c r="A8" t="s">
        <v>8</v>
      </c>
    </row>
    <row r="9" spans="1:1" x14ac:dyDescent="0.3">
      <c r="A9" t="s">
        <v>9</v>
      </c>
    </row>
    <row r="10" spans="1:1" x14ac:dyDescent="0.3">
      <c r="A10" t="s">
        <v>10</v>
      </c>
    </row>
    <row r="11" spans="1:1" x14ac:dyDescent="0.3">
      <c r="A11" t="s">
        <v>11</v>
      </c>
    </row>
    <row r="12" spans="1:1" x14ac:dyDescent="0.3">
      <c r="A12" t="s">
        <v>12</v>
      </c>
    </row>
    <row r="13" spans="1:1" x14ac:dyDescent="0.3">
      <c r="A13" t="s">
        <v>13</v>
      </c>
    </row>
    <row r="14" spans="1:1" x14ac:dyDescent="0.3">
      <c r="A14" t="s">
        <v>14</v>
      </c>
    </row>
    <row r="15" spans="1:1" x14ac:dyDescent="0.3">
      <c r="A15" t="s">
        <v>15</v>
      </c>
    </row>
    <row r="16" spans="1:1" x14ac:dyDescent="0.3">
      <c r="A16" t="s">
        <v>16</v>
      </c>
    </row>
    <row r="17" spans="1:1" x14ac:dyDescent="0.3">
      <c r="A17" t="s">
        <v>17</v>
      </c>
    </row>
    <row r="18" spans="1:1" x14ac:dyDescent="0.3">
      <c r="A18" t="s">
        <v>18</v>
      </c>
    </row>
    <row r="19" spans="1:1" x14ac:dyDescent="0.3">
      <c r="A19" t="s">
        <v>19</v>
      </c>
    </row>
    <row r="20" spans="1:1" x14ac:dyDescent="0.3">
      <c r="A20" t="s">
        <v>20</v>
      </c>
    </row>
    <row r="21" spans="1:1" x14ac:dyDescent="0.3">
      <c r="A21" t="s">
        <v>21</v>
      </c>
    </row>
    <row r="22" spans="1:1" x14ac:dyDescent="0.3">
      <c r="A22" t="s">
        <v>22</v>
      </c>
    </row>
    <row r="23" spans="1:1" x14ac:dyDescent="0.3">
      <c r="A23" t="s">
        <v>23</v>
      </c>
    </row>
    <row r="24" spans="1:1" x14ac:dyDescent="0.3">
      <c r="A24" t="s">
        <v>24</v>
      </c>
    </row>
    <row r="25" spans="1:1" x14ac:dyDescent="0.3">
      <c r="A25" t="s">
        <v>25</v>
      </c>
    </row>
    <row r="26" spans="1:1" x14ac:dyDescent="0.3">
      <c r="A26" t="s">
        <v>9</v>
      </c>
    </row>
    <row r="27" spans="1:1" x14ac:dyDescent="0.3">
      <c r="A27" t="s">
        <v>10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14</v>
      </c>
    </row>
    <row r="32" spans="1:1" x14ac:dyDescent="0.3">
      <c r="A32" t="s">
        <v>29</v>
      </c>
    </row>
    <row r="33" spans="1:1" x14ac:dyDescent="0.3">
      <c r="A33" t="s">
        <v>16</v>
      </c>
    </row>
    <row r="34" spans="1:1" x14ac:dyDescent="0.3">
      <c r="A34" t="s">
        <v>17</v>
      </c>
    </row>
    <row r="35" spans="1:1" x14ac:dyDescent="0.3">
      <c r="A35" t="s">
        <v>18</v>
      </c>
    </row>
    <row r="36" spans="1:1" x14ac:dyDescent="0.3">
      <c r="A36" t="s">
        <v>19</v>
      </c>
    </row>
    <row r="37" spans="1:1" x14ac:dyDescent="0.3">
      <c r="A37" t="s">
        <v>30</v>
      </c>
    </row>
    <row r="38" spans="1:1" x14ac:dyDescent="0.3">
      <c r="A38" t="s">
        <v>31</v>
      </c>
    </row>
    <row r="39" spans="1:1" x14ac:dyDescent="0.3">
      <c r="A39" t="s">
        <v>32</v>
      </c>
    </row>
    <row r="40" spans="1:1" x14ac:dyDescent="0.3">
      <c r="A40" t="s">
        <v>33</v>
      </c>
    </row>
    <row r="41" spans="1:1" x14ac:dyDescent="0.3">
      <c r="A41" t="s">
        <v>34</v>
      </c>
    </row>
    <row r="42" spans="1:1" x14ac:dyDescent="0.3">
      <c r="A42" t="s">
        <v>35</v>
      </c>
    </row>
    <row r="43" spans="1:1" x14ac:dyDescent="0.3">
      <c r="A43" t="s">
        <v>36</v>
      </c>
    </row>
    <row r="44" spans="1:1" x14ac:dyDescent="0.3">
      <c r="A44" t="s">
        <v>37</v>
      </c>
    </row>
    <row r="45" spans="1:1" x14ac:dyDescent="0.3">
      <c r="A4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VHSL ADM 2025-26</vt:lpstr>
      <vt:lpstr>SQL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Kanard, Brittney (DOE)</dc:creator>
  <cp:lastModifiedBy>Shawn Knight</cp:lastModifiedBy>
  <cp:lastPrinted>2026-07-29T03:08:46Z</cp:lastPrinted>
  <dcterms:created xsi:type="dcterms:W3CDTF">2024-05-06T17:42:32Z</dcterms:created>
  <dcterms:modified xsi:type="dcterms:W3CDTF">2026-07-29T03:09:34Z</dcterms:modified>
</cp:coreProperties>
</file>